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chuda\Downloads\"/>
    </mc:Choice>
  </mc:AlternateContent>
  <xr:revisionPtr revIDLastSave="0" documentId="13_ncr:1_{9D34E666-74C8-440A-A85F-620D95E73F3E}" xr6:coauthVersionLast="47" xr6:coauthVersionMax="47" xr10:uidLastSave="{00000000-0000-0000-0000-000000000000}"/>
  <bookViews>
    <workbookView xWindow="4044" yWindow="0" windowWidth="15144" windowHeight="12024" xr2:uid="{39004F46-162F-42D6-AF1D-F2612E2AB13E}"/>
  </bookViews>
  <sheets>
    <sheet name="abundance " sheetId="1" r:id="rId1"/>
    <sheet name="reabundance" sheetId="2" r:id="rId2"/>
  </sheets>
  <definedNames>
    <definedName name="_xlnm._FilterDatabase" localSheetId="0" hidden="1">'abundance '!$D$1:$P$1960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" i="2" l="1"/>
  <c r="AH100" i="2"/>
  <c r="P91" i="2"/>
  <c r="P87" i="2"/>
  <c r="P86" i="2"/>
  <c r="P82" i="2"/>
  <c r="P76" i="2"/>
  <c r="P74" i="2"/>
  <c r="P73" i="2"/>
  <c r="P72" i="2"/>
  <c r="P71" i="2"/>
  <c r="P70" i="2"/>
  <c r="P68" i="2"/>
  <c r="P63" i="2"/>
  <c r="P62" i="2"/>
  <c r="P61" i="2"/>
  <c r="P59" i="2"/>
  <c r="P57" i="2"/>
  <c r="P54" i="2"/>
  <c r="P53" i="2"/>
  <c r="P52" i="2"/>
  <c r="P50" i="2"/>
  <c r="P48" i="2"/>
  <c r="P47" i="2"/>
  <c r="P46" i="2"/>
  <c r="P44" i="2"/>
  <c r="P43" i="2"/>
  <c r="P42" i="2"/>
  <c r="P38" i="2"/>
  <c r="P35" i="2"/>
  <c r="P34" i="2"/>
  <c r="P32" i="2"/>
  <c r="P30" i="2"/>
  <c r="P29" i="2"/>
  <c r="P27" i="2"/>
  <c r="P25" i="2"/>
  <c r="P21" i="2"/>
  <c r="P18" i="2"/>
  <c r="P13" i="2"/>
  <c r="P12" i="2"/>
  <c r="P11" i="2"/>
  <c r="P10" i="2"/>
  <c r="P8" i="2"/>
  <c r="P5" i="2"/>
  <c r="P3" i="2"/>
  <c r="M91" i="2"/>
  <c r="M90" i="2"/>
  <c r="M87" i="2"/>
  <c r="M86" i="2"/>
  <c r="M85" i="2"/>
  <c r="M84" i="2"/>
  <c r="M83" i="2"/>
  <c r="M76" i="2"/>
  <c r="M66" i="2"/>
  <c r="M61" i="2"/>
  <c r="M60" i="2"/>
  <c r="M58" i="2"/>
  <c r="M55" i="2"/>
  <c r="M52" i="2"/>
  <c r="M51" i="2"/>
  <c r="M50" i="2"/>
  <c r="M46" i="2"/>
  <c r="M41" i="2"/>
  <c r="M38" i="2"/>
  <c r="M35" i="2"/>
  <c r="M32" i="2"/>
  <c r="M31" i="2"/>
  <c r="M30" i="2"/>
  <c r="M29" i="2"/>
  <c r="M25" i="2"/>
  <c r="M22" i="2"/>
  <c r="M21" i="2"/>
  <c r="M16" i="2"/>
  <c r="M15" i="2"/>
  <c r="M14" i="2"/>
  <c r="M13" i="2"/>
  <c r="M12" i="2"/>
  <c r="M8" i="2"/>
  <c r="M7" i="2"/>
  <c r="M5" i="2"/>
  <c r="M3" i="2"/>
  <c r="J90" i="2"/>
  <c r="J88" i="2"/>
  <c r="J85" i="2"/>
  <c r="J84" i="2"/>
  <c r="J83" i="2"/>
  <c r="J76" i="2"/>
  <c r="J74" i="2"/>
  <c r="J73" i="2"/>
  <c r="J72" i="2"/>
  <c r="J68" i="2"/>
  <c r="J63" i="2"/>
  <c r="J61" i="2"/>
  <c r="J59" i="2"/>
  <c r="J58" i="2"/>
  <c r="J56" i="2"/>
  <c r="J53" i="2"/>
  <c r="J52" i="2"/>
  <c r="J51" i="2"/>
  <c r="J50" i="2"/>
  <c r="J48" i="2"/>
  <c r="J47" i="2"/>
  <c r="J46" i="2"/>
  <c r="J45" i="2"/>
  <c r="J43" i="2"/>
  <c r="J42" i="2"/>
  <c r="J40" i="2"/>
  <c r="J39" i="2"/>
  <c r="J36" i="2"/>
  <c r="J32" i="2"/>
  <c r="J31" i="2"/>
  <c r="J30" i="2"/>
  <c r="J29" i="2"/>
  <c r="J27" i="2"/>
  <c r="J26" i="2"/>
  <c r="J25" i="2"/>
  <c r="J22" i="2"/>
  <c r="J21" i="2"/>
  <c r="J20" i="2"/>
  <c r="J18" i="2"/>
  <c r="J15" i="2"/>
  <c r="J14" i="2"/>
  <c r="J13" i="2"/>
  <c r="J12" i="2"/>
  <c r="J11" i="2"/>
  <c r="J9" i="2"/>
  <c r="J8" i="2"/>
  <c r="J7" i="2"/>
  <c r="J5" i="2"/>
  <c r="J4" i="2"/>
  <c r="J3" i="2"/>
  <c r="G91" i="2"/>
  <c r="G90" i="2"/>
  <c r="G89" i="2"/>
  <c r="G87" i="2"/>
  <c r="G85" i="2"/>
  <c r="G83" i="2"/>
  <c r="G81" i="2"/>
  <c r="G79" i="2"/>
  <c r="G78" i="2"/>
  <c r="G76" i="2"/>
  <c r="G75" i="2"/>
  <c r="G74" i="2"/>
  <c r="G73" i="2"/>
  <c r="G69" i="2"/>
  <c r="G67" i="2"/>
  <c r="G62" i="2"/>
  <c r="G61" i="2"/>
  <c r="G59" i="2"/>
  <c r="G54" i="2"/>
  <c r="G53" i="2"/>
  <c r="G52" i="2"/>
  <c r="G51" i="2"/>
  <c r="G50" i="2"/>
  <c r="G49" i="2"/>
  <c r="G48" i="2"/>
  <c r="G47" i="2"/>
  <c r="G46" i="2"/>
  <c r="G44" i="2"/>
  <c r="G43" i="2"/>
  <c r="G42" i="2"/>
  <c r="G41" i="2"/>
  <c r="G39" i="2"/>
  <c r="G37" i="2"/>
  <c r="G36" i="2"/>
  <c r="G34" i="2"/>
  <c r="G32" i="2"/>
  <c r="G31" i="2"/>
  <c r="G30" i="2"/>
  <c r="G29" i="2"/>
  <c r="G27" i="2"/>
  <c r="G22" i="2"/>
  <c r="G21" i="2"/>
  <c r="G20" i="2"/>
  <c r="G19" i="2"/>
  <c r="G18" i="2"/>
  <c r="G16" i="2"/>
  <c r="G15" i="2"/>
  <c r="G13" i="2"/>
  <c r="G12" i="2"/>
  <c r="G11" i="2"/>
  <c r="G8" i="2"/>
  <c r="G6" i="2"/>
  <c r="G5" i="2"/>
  <c r="G3" i="2"/>
  <c r="D4" i="2"/>
  <c r="D5" i="2"/>
  <c r="D7" i="2"/>
  <c r="D8" i="2"/>
  <c r="D9" i="2"/>
  <c r="D12" i="2"/>
  <c r="D14" i="2"/>
  <c r="D15" i="2"/>
  <c r="D16" i="2"/>
  <c r="D17" i="2"/>
  <c r="D19" i="2"/>
  <c r="D21" i="2"/>
  <c r="D25" i="2"/>
  <c r="D29" i="2"/>
  <c r="D30" i="2"/>
  <c r="D32" i="2"/>
  <c r="D33" i="2"/>
  <c r="D40" i="2"/>
  <c r="D50" i="2"/>
  <c r="D51" i="2"/>
  <c r="D52" i="2"/>
  <c r="D53" i="2"/>
  <c r="D58" i="2"/>
  <c r="D76" i="2"/>
  <c r="D77" i="2"/>
  <c r="D84" i="2"/>
  <c r="D86" i="2"/>
  <c r="D91" i="2"/>
  <c r="D92" i="2"/>
  <c r="D3" i="2"/>
  <c r="E3" i="2"/>
  <c r="F3" i="2" s="1"/>
  <c r="AH152" i="2"/>
  <c r="AH151" i="2"/>
  <c r="AH149" i="2"/>
  <c r="AH148" i="2"/>
  <c r="AH147" i="2"/>
  <c r="AH145" i="2"/>
  <c r="AH144" i="2"/>
  <c r="AH141" i="2"/>
  <c r="AH139" i="2"/>
  <c r="AH135" i="2"/>
  <c r="AH134" i="2"/>
  <c r="AH133" i="2"/>
  <c r="AH131" i="2"/>
  <c r="AH129" i="2"/>
  <c r="AH128" i="2"/>
  <c r="AH125" i="2"/>
  <c r="AH124" i="2"/>
  <c r="AH121" i="2"/>
  <c r="AH117" i="2"/>
  <c r="AH115" i="2"/>
  <c r="AH114" i="2"/>
  <c r="AH110" i="2"/>
  <c r="AH109" i="2"/>
  <c r="AH107" i="2"/>
  <c r="AH106" i="2"/>
  <c r="AH104" i="2"/>
  <c r="AH103" i="2"/>
  <c r="AH102" i="2"/>
  <c r="AH101" i="2"/>
  <c r="AH97" i="2"/>
  <c r="AH90" i="2"/>
  <c r="AH89" i="2"/>
  <c r="AH88" i="2"/>
  <c r="AH86" i="2"/>
  <c r="AH85" i="2"/>
  <c r="AH84" i="2"/>
  <c r="AH81" i="2"/>
  <c r="AH80" i="2"/>
  <c r="AH79" i="2"/>
  <c r="AH77" i="2"/>
  <c r="AH76" i="2"/>
  <c r="AH75" i="2"/>
  <c r="AH74" i="2"/>
  <c r="AH70" i="2"/>
  <c r="AH68" i="2"/>
  <c r="AH65" i="2"/>
  <c r="AH63" i="2"/>
  <c r="AH62" i="2"/>
  <c r="AH61" i="2"/>
  <c r="AH60" i="2"/>
  <c r="AH57" i="2"/>
  <c r="AH56" i="2"/>
  <c r="AH55" i="2"/>
  <c r="AH54" i="2"/>
  <c r="AH53" i="2"/>
  <c r="AH52" i="2"/>
  <c r="AH51" i="2"/>
  <c r="AH50" i="2"/>
  <c r="AH48" i="2"/>
  <c r="AH47" i="2"/>
  <c r="AH46" i="2"/>
  <c r="AH44" i="2"/>
  <c r="AH42" i="2"/>
  <c r="AH41" i="2"/>
  <c r="AH40" i="2"/>
  <c r="AH35" i="2"/>
  <c r="AH34" i="2"/>
  <c r="AH33" i="2"/>
  <c r="AH32" i="2"/>
  <c r="AH30" i="2"/>
  <c r="AH29" i="2"/>
  <c r="AH27" i="2"/>
  <c r="AH26" i="2"/>
  <c r="AH25" i="2"/>
  <c r="AH23" i="2"/>
  <c r="AH22" i="2"/>
  <c r="AH19" i="2"/>
  <c r="AH18" i="2"/>
  <c r="AH16" i="2"/>
  <c r="AH10" i="2"/>
  <c r="AH7" i="2"/>
  <c r="AE151" i="2"/>
  <c r="AE149" i="2"/>
  <c r="AE147" i="2"/>
  <c r="AE144" i="2"/>
  <c r="AE141" i="2"/>
  <c r="AE139" i="2"/>
  <c r="AE138" i="2"/>
  <c r="AE137" i="2"/>
  <c r="AE136" i="2"/>
  <c r="AE131" i="2"/>
  <c r="AE129" i="2"/>
  <c r="AE128" i="2"/>
  <c r="AE126" i="2"/>
  <c r="AE125" i="2"/>
  <c r="AE123" i="2"/>
  <c r="AE121" i="2"/>
  <c r="AE120" i="2"/>
  <c r="AE119" i="2"/>
  <c r="AE116" i="2"/>
  <c r="AE110" i="2"/>
  <c r="AE109" i="2"/>
  <c r="AE105" i="2"/>
  <c r="AE99" i="2"/>
  <c r="AE95" i="2"/>
  <c r="AE94" i="2"/>
  <c r="AE93" i="2"/>
  <c r="AE91" i="2"/>
  <c r="AE90" i="2"/>
  <c r="AE85" i="2"/>
  <c r="AE84" i="2"/>
  <c r="AE82" i="2"/>
  <c r="AE77" i="2"/>
  <c r="AE75" i="2"/>
  <c r="AE74" i="2"/>
  <c r="AE73" i="2"/>
  <c r="AE72" i="2"/>
  <c r="AE71" i="2"/>
  <c r="AE69" i="2"/>
  <c r="AE67" i="2"/>
  <c r="AE65" i="2"/>
  <c r="AE63" i="2"/>
  <c r="AE62" i="2"/>
  <c r="AE61" i="2"/>
  <c r="AE60" i="2"/>
  <c r="AE56" i="2"/>
  <c r="AE55" i="2"/>
  <c r="AE54" i="2"/>
  <c r="AE53" i="2"/>
  <c r="AE51" i="2"/>
  <c r="AE46" i="2"/>
  <c r="AE45" i="2"/>
  <c r="AE34" i="2"/>
  <c r="AE31" i="2"/>
  <c r="AE29" i="2"/>
  <c r="AE27" i="2"/>
  <c r="AE26" i="2"/>
  <c r="AE25" i="2"/>
  <c r="AE24" i="2"/>
  <c r="AE23" i="2"/>
  <c r="AE21" i="2"/>
  <c r="AE19" i="2"/>
  <c r="AE18" i="2"/>
  <c r="AE17" i="2"/>
  <c r="AE16" i="2"/>
  <c r="AE15" i="2"/>
  <c r="AE14" i="2"/>
  <c r="AE13" i="2"/>
  <c r="AE12" i="2"/>
  <c r="AE7" i="2"/>
  <c r="AE6" i="2"/>
  <c r="AE5" i="2"/>
  <c r="AE4" i="2"/>
  <c r="AB152" i="2"/>
  <c r="AB149" i="2"/>
  <c r="AB147" i="2"/>
  <c r="AB146" i="2"/>
  <c r="AB144" i="2"/>
  <c r="AB143" i="2"/>
  <c r="AB142" i="2"/>
  <c r="AB141" i="2"/>
  <c r="AB139" i="2"/>
  <c r="AB138" i="2"/>
  <c r="AB137" i="2"/>
  <c r="AB133" i="2"/>
  <c r="AB131" i="2"/>
  <c r="AB130" i="2"/>
  <c r="AB129" i="2"/>
  <c r="AB128" i="2"/>
  <c r="AB126" i="2"/>
  <c r="AB124" i="2"/>
  <c r="AB123" i="2"/>
  <c r="AB121" i="2"/>
  <c r="AB120" i="2"/>
  <c r="AB118" i="2"/>
  <c r="AB117" i="2"/>
  <c r="AB116" i="2"/>
  <c r="AB114" i="2"/>
  <c r="AB112" i="2"/>
  <c r="AB110" i="2"/>
  <c r="AB109" i="2"/>
  <c r="AB108" i="2"/>
  <c r="AB106" i="2"/>
  <c r="AB102" i="2"/>
  <c r="AB100" i="2"/>
  <c r="AB97" i="2"/>
  <c r="AB96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5" i="2"/>
  <c r="AB74" i="2"/>
  <c r="AB71" i="2"/>
  <c r="AB70" i="2"/>
  <c r="AB67" i="2"/>
  <c r="AB65" i="2"/>
  <c r="AB61" i="2"/>
  <c r="AB60" i="2"/>
  <c r="AB57" i="2"/>
  <c r="AB56" i="2"/>
  <c r="AB55" i="2"/>
  <c r="AB54" i="2"/>
  <c r="AB53" i="2"/>
  <c r="AB51" i="2"/>
  <c r="AB50" i="2"/>
  <c r="AB46" i="2"/>
  <c r="AB45" i="2"/>
  <c r="AB43" i="2"/>
  <c r="AB34" i="2"/>
  <c r="AB33" i="2"/>
  <c r="AB31" i="2"/>
  <c r="AB30" i="2"/>
  <c r="AB29" i="2"/>
  <c r="AB27" i="2"/>
  <c r="AB26" i="2"/>
  <c r="AB25" i="2"/>
  <c r="AB24" i="2"/>
  <c r="AB23" i="2"/>
  <c r="AB21" i="2"/>
  <c r="AB19" i="2"/>
  <c r="AB18" i="2"/>
  <c r="AB17" i="2"/>
  <c r="AB16" i="2"/>
  <c r="AB15" i="2"/>
  <c r="AB12" i="2"/>
  <c r="AB11" i="2"/>
  <c r="AB10" i="2"/>
  <c r="AB6" i="2"/>
  <c r="AB5" i="2"/>
  <c r="Y151" i="2"/>
  <c r="Y150" i="2"/>
  <c r="Y149" i="2"/>
  <c r="Y148" i="2"/>
  <c r="Y147" i="2"/>
  <c r="Y146" i="2"/>
  <c r="Y145" i="2"/>
  <c r="Y144" i="2"/>
  <c r="Y142" i="2"/>
  <c r="Y141" i="2"/>
  <c r="Y139" i="2"/>
  <c r="Y137" i="2"/>
  <c r="Y136" i="2"/>
  <c r="Y133" i="2"/>
  <c r="Y131" i="2"/>
  <c r="Y130" i="2"/>
  <c r="Y129" i="2"/>
  <c r="Y128" i="2"/>
  <c r="Y127" i="2"/>
  <c r="Y124" i="2"/>
  <c r="Y122" i="2"/>
  <c r="Y121" i="2"/>
  <c r="Y120" i="2"/>
  <c r="Y119" i="2"/>
  <c r="Y118" i="2"/>
  <c r="Y117" i="2"/>
  <c r="Y113" i="2"/>
  <c r="Y112" i="2"/>
  <c r="Y110" i="2"/>
  <c r="Y109" i="2"/>
  <c r="Y105" i="2"/>
  <c r="Y102" i="2"/>
  <c r="Y101" i="2"/>
  <c r="Y100" i="2"/>
  <c r="Y99" i="2"/>
  <c r="Y97" i="2"/>
  <c r="Y94" i="2"/>
  <c r="Y91" i="2"/>
  <c r="Y89" i="2"/>
  <c r="Y88" i="2"/>
  <c r="Y87" i="2"/>
  <c r="Y85" i="2"/>
  <c r="Y82" i="2"/>
  <c r="Y81" i="2"/>
  <c r="Y80" i="2"/>
  <c r="Y78" i="2"/>
  <c r="Y77" i="2"/>
  <c r="Y75" i="2"/>
  <c r="Y74" i="2"/>
  <c r="Y73" i="2"/>
  <c r="Y71" i="2"/>
  <c r="Y70" i="2"/>
  <c r="Y68" i="2"/>
  <c r="Y63" i="2"/>
  <c r="Y62" i="2"/>
  <c r="Y61" i="2"/>
  <c r="Y60" i="2"/>
  <c r="Y59" i="2"/>
  <c r="Y56" i="2"/>
  <c r="Y55" i="2"/>
  <c r="Y54" i="2"/>
  <c r="Y53" i="2"/>
  <c r="Y52" i="2"/>
  <c r="Y51" i="2"/>
  <c r="Y47" i="2"/>
  <c r="Y46" i="2"/>
  <c r="Y45" i="2"/>
  <c r="Y43" i="2"/>
  <c r="Y41" i="2"/>
  <c r="Y39" i="2"/>
  <c r="Y38" i="2"/>
  <c r="Y37" i="2"/>
  <c r="Y36" i="2"/>
  <c r="Y35" i="2"/>
  <c r="Y34" i="2"/>
  <c r="Y33" i="2"/>
  <c r="Y31" i="2"/>
  <c r="Y29" i="2"/>
  <c r="Y28" i="2"/>
  <c r="Y27" i="2"/>
  <c r="Y26" i="2"/>
  <c r="Y25" i="2"/>
  <c r="Y23" i="2"/>
  <c r="Y20" i="2"/>
  <c r="Y19" i="2"/>
  <c r="Y18" i="2"/>
  <c r="Y17" i="2"/>
  <c r="Y16" i="2"/>
  <c r="Y15" i="2"/>
  <c r="Y14" i="2"/>
  <c r="Y13" i="2"/>
  <c r="Y12" i="2"/>
  <c r="Y10" i="2"/>
  <c r="Y8" i="2"/>
  <c r="Y6" i="2"/>
  <c r="Y5" i="2"/>
  <c r="V11" i="2"/>
  <c r="V15" i="2"/>
  <c r="V16" i="2"/>
  <c r="V18" i="2"/>
  <c r="V19" i="2"/>
  <c r="V23" i="2"/>
  <c r="V25" i="2"/>
  <c r="V27" i="2"/>
  <c r="V28" i="2"/>
  <c r="V29" i="2"/>
  <c r="V31" i="2"/>
  <c r="V33" i="2"/>
  <c r="V34" i="2"/>
  <c r="V43" i="2"/>
  <c r="V46" i="2"/>
  <c r="V51" i="2"/>
  <c r="V55" i="2"/>
  <c r="V64" i="2"/>
  <c r="V69" i="2"/>
  <c r="V72" i="2"/>
  <c r="V73" i="2"/>
  <c r="V74" i="2"/>
  <c r="V82" i="2"/>
  <c r="V91" i="2"/>
  <c r="V95" i="2"/>
  <c r="V103" i="2"/>
  <c r="V117" i="2"/>
  <c r="V120" i="2"/>
  <c r="V122" i="2"/>
  <c r="V124" i="2"/>
  <c r="V127" i="2"/>
  <c r="V131" i="2"/>
  <c r="V135" i="2"/>
  <c r="V136" i="2"/>
  <c r="V137" i="2"/>
  <c r="V138" i="2"/>
  <c r="V140" i="2"/>
  <c r="V141" i="2"/>
  <c r="V142" i="2"/>
  <c r="V149" i="2"/>
  <c r="V4" i="2"/>
  <c r="AO8" i="2"/>
  <c r="AR8" i="2"/>
  <c r="AU8" i="2"/>
  <c r="AX8" i="2"/>
  <c r="BA8" i="2"/>
  <c r="AO9" i="2"/>
  <c r="AR9" i="2"/>
  <c r="AU9" i="2"/>
  <c r="AX9" i="2"/>
  <c r="BA9" i="2"/>
  <c r="AO10" i="2"/>
  <c r="AR10" i="2"/>
  <c r="AU10" i="2"/>
  <c r="AX10" i="2"/>
  <c r="BA10" i="2"/>
  <c r="AO11" i="2"/>
  <c r="AR11" i="2"/>
  <c r="AU11" i="2"/>
  <c r="AX11" i="2"/>
  <c r="BA11" i="2"/>
  <c r="AO12" i="2"/>
  <c r="AR12" i="2"/>
  <c r="AU12" i="2"/>
  <c r="AX12" i="2"/>
  <c r="BA12" i="2"/>
  <c r="AO13" i="2"/>
  <c r="AR13" i="2"/>
  <c r="AU13" i="2"/>
  <c r="AX13" i="2"/>
  <c r="BA13" i="2"/>
  <c r="AO14" i="2"/>
  <c r="AR14" i="2"/>
  <c r="AU14" i="2"/>
  <c r="AX14" i="2"/>
  <c r="BA14" i="2"/>
  <c r="AO15" i="2"/>
  <c r="AR15" i="2"/>
  <c r="AU15" i="2"/>
  <c r="AX15" i="2"/>
  <c r="BA15" i="2"/>
  <c r="AO16" i="2"/>
  <c r="AR16" i="2"/>
  <c r="AU16" i="2"/>
  <c r="AX16" i="2"/>
  <c r="BA16" i="2"/>
  <c r="AR17" i="2"/>
  <c r="AX18" i="2"/>
  <c r="AR19" i="2"/>
  <c r="AU19" i="2"/>
  <c r="AX19" i="2"/>
  <c r="BA19" i="2"/>
  <c r="AR20" i="2"/>
  <c r="AU20" i="2"/>
  <c r="AX20" i="2"/>
  <c r="BA20" i="2"/>
  <c r="AR21" i="2"/>
  <c r="AX21" i="2"/>
  <c r="AR22" i="2"/>
  <c r="AU22" i="2"/>
  <c r="BA22" i="2"/>
  <c r="AX24" i="2"/>
  <c r="AR25" i="2"/>
  <c r="AU25" i="2"/>
  <c r="AR26" i="2"/>
  <c r="AU26" i="2"/>
  <c r="AO27" i="2"/>
  <c r="AR27" i="2"/>
  <c r="AU27" i="2"/>
  <c r="AX27" i="2"/>
  <c r="BA27" i="2"/>
  <c r="AO28" i="2"/>
  <c r="AR28" i="2"/>
  <c r="AU28" i="2"/>
  <c r="AX28" i="2"/>
  <c r="BA28" i="2"/>
  <c r="BA46" i="2"/>
  <c r="BA45" i="2"/>
  <c r="AX48" i="2"/>
  <c r="AX45" i="2"/>
  <c r="AX43" i="2"/>
  <c r="AX29" i="2"/>
  <c r="AU46" i="2"/>
  <c r="AU45" i="2"/>
  <c r="AU44" i="2"/>
  <c r="AU29" i="2"/>
  <c r="AR48" i="2"/>
  <c r="AR45" i="2"/>
  <c r="AR44" i="2"/>
  <c r="AR42" i="2"/>
  <c r="AR29" i="2"/>
  <c r="AO29" i="2"/>
  <c r="AO43" i="2"/>
  <c r="AO45" i="2"/>
  <c r="BA38" i="2"/>
  <c r="AX38" i="2"/>
  <c r="AU38" i="2"/>
  <c r="AR38" i="2"/>
  <c r="AO38" i="2"/>
  <c r="BA37" i="2"/>
  <c r="AX37" i="2"/>
  <c r="AU37" i="2"/>
  <c r="AR37" i="2"/>
  <c r="AO37" i="2"/>
  <c r="BA36" i="2"/>
  <c r="AX36" i="2"/>
  <c r="AU36" i="2"/>
  <c r="AR36" i="2"/>
  <c r="AO36" i="2"/>
  <c r="BA35" i="2"/>
  <c r="AX35" i="2"/>
  <c r="AU35" i="2"/>
  <c r="AR35" i="2"/>
  <c r="AO35" i="2"/>
  <c r="BA34" i="2"/>
  <c r="AX34" i="2"/>
  <c r="AU34" i="2"/>
  <c r="AR34" i="2"/>
  <c r="AO34" i="2"/>
  <c r="BA33" i="2"/>
  <c r="AX33" i="2"/>
  <c r="AU33" i="2"/>
  <c r="AR33" i="2"/>
  <c r="AO33" i="2"/>
  <c r="BA32" i="2"/>
  <c r="AX32" i="2"/>
  <c r="AU32" i="2"/>
  <c r="AR32" i="2"/>
  <c r="AO32" i="2"/>
  <c r="BA31" i="2"/>
  <c r="AX31" i="2"/>
  <c r="AU31" i="2"/>
  <c r="AR31" i="2"/>
  <c r="AO31" i="2"/>
  <c r="BA30" i="2"/>
  <c r="AX30" i="2"/>
  <c r="AU30" i="2"/>
  <c r="AR30" i="2"/>
  <c r="AO30" i="2"/>
  <c r="BA7" i="2"/>
  <c r="AX7" i="2"/>
  <c r="AU7" i="2"/>
  <c r="AR7" i="2"/>
  <c r="AO7" i="2"/>
  <c r="BA6" i="2"/>
  <c r="AX6" i="2"/>
  <c r="AU6" i="2"/>
  <c r="AR6" i="2"/>
  <c r="AO6" i="2"/>
  <c r="BA5" i="2"/>
  <c r="AX5" i="2"/>
  <c r="AU5" i="2"/>
  <c r="AR5" i="2"/>
  <c r="AO5" i="2"/>
  <c r="BA41" i="2"/>
  <c r="AX41" i="2"/>
  <c r="AU41" i="2"/>
  <c r="AR41" i="2"/>
  <c r="AO41" i="2"/>
  <c r="BA40" i="2"/>
  <c r="AX40" i="2"/>
  <c r="AU40" i="2"/>
  <c r="AR40" i="2"/>
  <c r="AO40" i="2"/>
  <c r="BA39" i="2"/>
  <c r="AX39" i="2"/>
  <c r="AU39" i="2"/>
  <c r="AR39" i="2"/>
  <c r="AO39" i="2"/>
  <c r="BA4" i="2"/>
  <c r="AX4" i="2"/>
  <c r="AU4" i="2"/>
  <c r="AR4" i="2"/>
  <c r="U42" i="1"/>
  <c r="AG39" i="1"/>
  <c r="AD38" i="1"/>
  <c r="AD39" i="1"/>
  <c r="AA37" i="1"/>
  <c r="AA38" i="1"/>
  <c r="AA39" i="1"/>
  <c r="U38" i="1"/>
  <c r="U39" i="1"/>
  <c r="AG45" i="1"/>
  <c r="AG47" i="1"/>
  <c r="AG48" i="1"/>
  <c r="AG49" i="1"/>
  <c r="AG50" i="1"/>
  <c r="AA48" i="1"/>
  <c r="AA49" i="1"/>
  <c r="AA50" i="1"/>
  <c r="X45" i="1"/>
  <c r="X46" i="1"/>
  <c r="X48" i="1"/>
  <c r="X49" i="1"/>
  <c r="X35" i="1"/>
  <c r="U29" i="1"/>
  <c r="U30" i="1"/>
  <c r="U31" i="1"/>
  <c r="U32" i="1"/>
  <c r="U34" i="1"/>
  <c r="U35" i="1"/>
  <c r="U43" i="1"/>
  <c r="U46" i="1"/>
  <c r="U48" i="1"/>
  <c r="U49" i="1"/>
  <c r="U51" i="1"/>
  <c r="U52" i="1"/>
  <c r="U53" i="1"/>
  <c r="U62" i="1"/>
  <c r="U70" i="1"/>
  <c r="U72" i="1"/>
  <c r="X20" i="1"/>
  <c r="U20" i="1"/>
  <c r="U18" i="1"/>
  <c r="U17" i="1"/>
  <c r="AD19" i="1"/>
  <c r="AD14" i="1"/>
  <c r="D6" i="1"/>
  <c r="AS21" i="1"/>
  <c r="AM3" i="1"/>
  <c r="AV3" i="1"/>
  <c r="G24" i="1"/>
  <c r="M44" i="1"/>
  <c r="P44" i="1"/>
  <c r="P45" i="1"/>
  <c r="G23" i="1"/>
  <c r="D23" i="1"/>
  <c r="D4" i="1"/>
  <c r="O1048576" i="1"/>
  <c r="N1048576" i="1"/>
  <c r="L1048576" i="1"/>
  <c r="K1048576" i="1"/>
  <c r="I1048576" i="1"/>
  <c r="H1048576" i="1"/>
  <c r="F1048576" i="1"/>
  <c r="E1048576" i="1"/>
  <c r="G199" i="1"/>
  <c r="P198" i="1"/>
  <c r="P197" i="1"/>
  <c r="M197" i="1"/>
  <c r="J197" i="1"/>
  <c r="G197" i="1"/>
  <c r="D197" i="1"/>
  <c r="P196" i="1"/>
  <c r="M196" i="1"/>
  <c r="J196" i="1"/>
  <c r="G196" i="1"/>
  <c r="D196" i="1"/>
  <c r="P195" i="1"/>
  <c r="M195" i="1"/>
  <c r="J195" i="1"/>
  <c r="G195" i="1"/>
  <c r="D195" i="1"/>
  <c r="M194" i="1"/>
  <c r="D194" i="1"/>
  <c r="M193" i="1"/>
  <c r="J193" i="1"/>
  <c r="G193" i="1"/>
  <c r="P192" i="1"/>
  <c r="M192" i="1"/>
  <c r="J192" i="1"/>
  <c r="G192" i="1"/>
  <c r="P191" i="1"/>
  <c r="J191" i="1"/>
  <c r="G191" i="1"/>
  <c r="D191" i="1"/>
  <c r="P190" i="1"/>
  <c r="M190" i="1"/>
  <c r="J190" i="1"/>
  <c r="G190" i="1"/>
  <c r="D190" i="1"/>
  <c r="P189" i="1"/>
  <c r="M189" i="1"/>
  <c r="J189" i="1"/>
  <c r="G189" i="1"/>
  <c r="D189" i="1"/>
  <c r="M188" i="1"/>
  <c r="J188" i="1"/>
  <c r="P187" i="1"/>
  <c r="M187" i="1"/>
  <c r="J187" i="1"/>
  <c r="D187" i="1"/>
  <c r="M185" i="1"/>
  <c r="G185" i="1"/>
  <c r="D185" i="1"/>
  <c r="J184" i="1"/>
  <c r="P183" i="1"/>
  <c r="M183" i="1"/>
  <c r="J183" i="1"/>
  <c r="G183" i="1"/>
  <c r="D183" i="1"/>
  <c r="J182" i="1"/>
  <c r="G182" i="1"/>
  <c r="J181" i="1"/>
  <c r="P180" i="1"/>
  <c r="M180" i="1"/>
  <c r="J180" i="1"/>
  <c r="D180" i="1"/>
  <c r="P179" i="1"/>
  <c r="M179" i="1"/>
  <c r="J179" i="1"/>
  <c r="D179" i="1"/>
  <c r="P178" i="1"/>
  <c r="M178" i="1"/>
  <c r="J178" i="1"/>
  <c r="G178" i="1"/>
  <c r="D178" i="1"/>
  <c r="J177" i="1"/>
  <c r="M176" i="1"/>
  <c r="G176" i="1"/>
  <c r="D176" i="1"/>
  <c r="P175" i="1"/>
  <c r="M175" i="1"/>
  <c r="J175" i="1"/>
  <c r="G175" i="1"/>
  <c r="D175" i="1"/>
  <c r="J174" i="1"/>
  <c r="J173" i="1"/>
  <c r="G173" i="1"/>
  <c r="D173" i="1"/>
  <c r="D172" i="1"/>
  <c r="G171" i="1"/>
  <c r="D171" i="1"/>
  <c r="D170" i="1"/>
  <c r="D169" i="1"/>
  <c r="J168" i="1"/>
  <c r="G168" i="1"/>
  <c r="D166" i="1"/>
  <c r="P165" i="1"/>
  <c r="M165" i="1"/>
  <c r="J165" i="1"/>
  <c r="G165" i="1"/>
  <c r="P164" i="1"/>
  <c r="M164" i="1"/>
  <c r="J163" i="1"/>
  <c r="G163" i="1"/>
  <c r="D163" i="1"/>
  <c r="P162" i="1"/>
  <c r="J162" i="1"/>
  <c r="G162" i="1"/>
  <c r="J161" i="1"/>
  <c r="G161" i="1"/>
  <c r="G160" i="1"/>
  <c r="P159" i="1"/>
  <c r="P158" i="1"/>
  <c r="J158" i="1"/>
  <c r="G158" i="1"/>
  <c r="P157" i="1"/>
  <c r="J157" i="1"/>
  <c r="J156" i="1"/>
  <c r="G156" i="1"/>
  <c r="P155" i="1"/>
  <c r="J155" i="1"/>
  <c r="G155" i="1"/>
  <c r="P154" i="1"/>
  <c r="J154" i="1"/>
  <c r="G154" i="1"/>
  <c r="P153" i="1"/>
  <c r="G153" i="1"/>
  <c r="P152" i="1"/>
  <c r="J152" i="1"/>
  <c r="G152" i="1"/>
  <c r="P151" i="1"/>
  <c r="M151" i="1"/>
  <c r="J151" i="1"/>
  <c r="G151" i="1"/>
  <c r="D151" i="1"/>
  <c r="P150" i="1"/>
  <c r="M149" i="1"/>
  <c r="G149" i="1"/>
  <c r="M148" i="1"/>
  <c r="J148" i="1"/>
  <c r="P147" i="1"/>
  <c r="P146" i="1"/>
  <c r="J146" i="1"/>
  <c r="P145" i="1"/>
  <c r="M145" i="1"/>
  <c r="J145" i="1"/>
  <c r="G145" i="1"/>
  <c r="P144" i="1"/>
  <c r="G144" i="1"/>
  <c r="P143" i="1"/>
  <c r="M143" i="1"/>
  <c r="J143" i="1"/>
  <c r="G143" i="1"/>
  <c r="P142" i="1"/>
  <c r="M142" i="1"/>
  <c r="J142" i="1"/>
  <c r="G142" i="1"/>
  <c r="P141" i="1"/>
  <c r="J141" i="1"/>
  <c r="P140" i="1"/>
  <c r="M140" i="1"/>
  <c r="G140" i="1"/>
  <c r="J139" i="1"/>
  <c r="G139" i="1"/>
  <c r="M138" i="1"/>
  <c r="J138" i="1"/>
  <c r="G138" i="1"/>
  <c r="D138" i="1"/>
  <c r="P137" i="1"/>
  <c r="J137" i="1"/>
  <c r="G137" i="1"/>
  <c r="G136" i="1"/>
  <c r="J135" i="1"/>
  <c r="G135" i="1"/>
  <c r="M134" i="1"/>
  <c r="J134" i="1"/>
  <c r="G134" i="1"/>
  <c r="D134" i="1"/>
  <c r="J133" i="1"/>
  <c r="P132" i="1"/>
  <c r="J132" i="1"/>
  <c r="P131" i="1"/>
  <c r="M131" i="1"/>
  <c r="G131" i="1"/>
  <c r="M130" i="1"/>
  <c r="J130" i="1"/>
  <c r="G130" i="1"/>
  <c r="D130" i="1"/>
  <c r="P129" i="1"/>
  <c r="J129" i="1"/>
  <c r="G129" i="1"/>
  <c r="G128" i="1"/>
  <c r="J127" i="1"/>
  <c r="G127" i="1"/>
  <c r="P126" i="1"/>
  <c r="G125" i="1"/>
  <c r="M124" i="1"/>
  <c r="G124" i="1"/>
  <c r="P123" i="1"/>
  <c r="G123" i="1"/>
  <c r="P122" i="1"/>
  <c r="M122" i="1"/>
  <c r="J122" i="1"/>
  <c r="G122" i="1"/>
  <c r="P121" i="1"/>
  <c r="M121" i="1"/>
  <c r="J121" i="1"/>
  <c r="G121" i="1"/>
  <c r="M120" i="1"/>
  <c r="J120" i="1"/>
  <c r="D120" i="1"/>
  <c r="M118" i="1"/>
  <c r="J118" i="1"/>
  <c r="D118" i="1"/>
  <c r="M117" i="1"/>
  <c r="J117" i="1"/>
  <c r="G117" i="1"/>
  <c r="J116" i="1"/>
  <c r="M115" i="1"/>
  <c r="J114" i="1"/>
  <c r="P113" i="1"/>
  <c r="D113" i="1"/>
  <c r="P112" i="1"/>
  <c r="G112" i="1"/>
  <c r="P111" i="1"/>
  <c r="P110" i="1"/>
  <c r="M110" i="1"/>
  <c r="J110" i="1"/>
  <c r="D110" i="1"/>
  <c r="G109" i="1"/>
  <c r="P108" i="1"/>
  <c r="J108" i="1"/>
  <c r="D108" i="1"/>
  <c r="G107" i="1"/>
  <c r="M105" i="1"/>
  <c r="J105" i="1"/>
  <c r="G105" i="1"/>
  <c r="P104" i="1"/>
  <c r="P103" i="1"/>
  <c r="M103" i="1"/>
  <c r="J103" i="1"/>
  <c r="G103" i="1"/>
  <c r="D103" i="1"/>
  <c r="P102" i="1"/>
  <c r="M102" i="1"/>
  <c r="J102" i="1"/>
  <c r="G102" i="1"/>
  <c r="D102" i="1"/>
  <c r="P101" i="1"/>
  <c r="M101" i="1"/>
  <c r="J101" i="1"/>
  <c r="G101" i="1"/>
  <c r="P100" i="1"/>
  <c r="M100" i="1"/>
  <c r="J100" i="1"/>
  <c r="G100" i="1"/>
  <c r="J91" i="1"/>
  <c r="D91" i="1"/>
  <c r="P81" i="1"/>
  <c r="J81" i="1"/>
  <c r="G81" i="1"/>
  <c r="M71" i="1"/>
  <c r="G71" i="1"/>
  <c r="P61" i="1"/>
  <c r="J61" i="1"/>
  <c r="G61" i="1"/>
  <c r="P53" i="1"/>
  <c r="J53" i="1"/>
  <c r="G53" i="1"/>
  <c r="G41" i="1"/>
  <c r="M31" i="1"/>
  <c r="G21" i="1"/>
  <c r="G18" i="1"/>
  <c r="P17" i="1"/>
  <c r="G17" i="1"/>
  <c r="G16" i="1"/>
  <c r="P15" i="1"/>
  <c r="P14" i="1"/>
  <c r="M14" i="1"/>
  <c r="J14" i="1"/>
  <c r="G14" i="1"/>
  <c r="J13" i="1"/>
  <c r="J12" i="1"/>
  <c r="P11" i="1"/>
  <c r="J198" i="1"/>
  <c r="M198" i="1"/>
  <c r="G198" i="1"/>
  <c r="D198" i="1"/>
  <c r="D1048576" i="1" s="1"/>
  <c r="AG69" i="1"/>
  <c r="AS16" i="1"/>
  <c r="AP16" i="1"/>
  <c r="AV13" i="1"/>
  <c r="AS13" i="1"/>
  <c r="AP13" i="1"/>
  <c r="AM13" i="1"/>
  <c r="AA65" i="1"/>
  <c r="AA64" i="1"/>
  <c r="AG61" i="1"/>
  <c r="X61" i="1"/>
  <c r="P106" i="1"/>
  <c r="M106" i="1"/>
  <c r="J106" i="1"/>
  <c r="G106" i="1"/>
  <c r="AM10" i="1"/>
  <c r="P92" i="1"/>
  <c r="M92" i="1"/>
  <c r="G92" i="1"/>
  <c r="AV5" i="1"/>
  <c r="AP5" i="1"/>
  <c r="M76" i="1"/>
  <c r="J76" i="1"/>
  <c r="D76" i="1"/>
  <c r="G66" i="1"/>
  <c r="D66" i="1"/>
  <c r="P59" i="1"/>
  <c r="M59" i="1"/>
  <c r="J59" i="1"/>
  <c r="G59" i="1"/>
  <c r="D59" i="1"/>
  <c r="P58" i="1"/>
  <c r="M58" i="1"/>
  <c r="M1048576" i="1" s="1"/>
  <c r="J58" i="1"/>
  <c r="G58" i="1"/>
  <c r="D58" i="1"/>
  <c r="M57" i="1"/>
  <c r="P56" i="1"/>
  <c r="P55" i="1"/>
  <c r="D55" i="1"/>
  <c r="J54" i="1"/>
  <c r="G54" i="1"/>
  <c r="D54" i="1"/>
  <c r="J52" i="1"/>
  <c r="G52" i="1"/>
  <c r="P51" i="1"/>
  <c r="M51" i="1"/>
  <c r="G51" i="1"/>
  <c r="P50" i="1"/>
  <c r="P1048576" i="1" s="1"/>
  <c r="M50" i="1"/>
  <c r="J50" i="1"/>
  <c r="G50" i="1"/>
  <c r="D50" i="1"/>
  <c r="P49" i="1"/>
  <c r="M49" i="1"/>
  <c r="J49" i="1"/>
  <c r="G49" i="1"/>
  <c r="D49" i="1"/>
  <c r="J39" i="1"/>
  <c r="J29" i="1"/>
  <c r="P19" i="1"/>
  <c r="J19" i="1"/>
  <c r="AD48" i="1"/>
  <c r="P4" i="1"/>
  <c r="M4" i="1"/>
  <c r="J4" i="1"/>
  <c r="G4" i="1"/>
  <c r="X9" i="1"/>
  <c r="AY21" i="1"/>
  <c r="AG71" i="1"/>
  <c r="AG70" i="1"/>
  <c r="AY22" i="1"/>
  <c r="AG68" i="1"/>
  <c r="AY19" i="1"/>
  <c r="AG66" i="1"/>
  <c r="AG63" i="1"/>
  <c r="AG62" i="1"/>
  <c r="AG54" i="1"/>
  <c r="AG60" i="1"/>
  <c r="AG58" i="1"/>
  <c r="AG57" i="1"/>
  <c r="AY15" i="1"/>
  <c r="P98" i="1"/>
  <c r="AY9" i="1"/>
  <c r="P96" i="1"/>
  <c r="P95" i="1"/>
  <c r="P94" i="1"/>
  <c r="P93" i="1"/>
  <c r="AG53" i="1"/>
  <c r="AG44" i="1"/>
  <c r="P89" i="1"/>
  <c r="P88" i="1"/>
  <c r="AY7" i="1"/>
  <c r="P82" i="1"/>
  <c r="AG55" i="1"/>
  <c r="P80" i="1"/>
  <c r="P79" i="1"/>
  <c r="P75" i="1"/>
  <c r="P74" i="1"/>
  <c r="P72" i="1"/>
  <c r="AG42" i="1"/>
  <c r="AG40" i="1"/>
  <c r="AG33" i="1"/>
  <c r="AG30" i="1"/>
  <c r="AG29" i="1"/>
  <c r="AG27" i="1"/>
  <c r="AG26" i="1"/>
  <c r="AG22" i="1"/>
  <c r="AY8" i="1"/>
  <c r="P64" i="1"/>
  <c r="P63" i="1"/>
  <c r="AY4" i="1"/>
  <c r="AY3" i="1"/>
  <c r="P46" i="1"/>
  <c r="P43" i="1"/>
  <c r="P42" i="1"/>
  <c r="P37" i="1"/>
  <c r="P36" i="1"/>
  <c r="P35" i="1"/>
  <c r="P33" i="1"/>
  <c r="P27" i="1"/>
  <c r="P25" i="1"/>
  <c r="P24" i="1"/>
  <c r="AG21" i="1"/>
  <c r="AG20" i="1"/>
  <c r="AG18" i="1"/>
  <c r="AG17" i="1"/>
  <c r="AG12" i="1"/>
  <c r="AG11" i="1"/>
  <c r="AG7" i="1"/>
  <c r="AG6" i="1"/>
  <c r="P20" i="1"/>
  <c r="P6" i="1"/>
  <c r="AG5" i="1"/>
  <c r="AG4" i="1"/>
  <c r="AV21" i="1"/>
  <c r="AD70" i="1"/>
  <c r="AV20" i="1"/>
  <c r="AD66" i="1"/>
  <c r="AV18" i="1"/>
  <c r="AD62" i="1"/>
  <c r="AD54" i="1"/>
  <c r="AD60" i="1"/>
  <c r="AD57" i="1"/>
  <c r="AV15" i="1"/>
  <c r="AV14" i="1"/>
  <c r="AV12" i="1"/>
  <c r="M97" i="1"/>
  <c r="AV9" i="1"/>
  <c r="M93" i="1"/>
  <c r="M90" i="1"/>
  <c r="AD53" i="1"/>
  <c r="AD52" i="1"/>
  <c r="AD51" i="1"/>
  <c r="AD50" i="1"/>
  <c r="AD49" i="1"/>
  <c r="AD45" i="1"/>
  <c r="AD44" i="1"/>
  <c r="AD43" i="1"/>
  <c r="M85" i="1"/>
  <c r="AV6" i="1"/>
  <c r="M84" i="1"/>
  <c r="M77" i="1"/>
  <c r="M75" i="1"/>
  <c r="M74" i="1"/>
  <c r="M73" i="1"/>
  <c r="AD42" i="1"/>
  <c r="AD41" i="1"/>
  <c r="AD36" i="1"/>
  <c r="M70" i="1"/>
  <c r="M68" i="1"/>
  <c r="AD35" i="1"/>
  <c r="AD32" i="1"/>
  <c r="AD31" i="1"/>
  <c r="AD29" i="1"/>
  <c r="AD27" i="1"/>
  <c r="AD26" i="1"/>
  <c r="AD25" i="1"/>
  <c r="AD23" i="1"/>
  <c r="AD22" i="1"/>
  <c r="AV8" i="1"/>
  <c r="M65" i="1"/>
  <c r="AV4" i="1"/>
  <c r="M48" i="1"/>
  <c r="M47" i="1"/>
  <c r="M43" i="1"/>
  <c r="M42" i="1"/>
  <c r="M35" i="1"/>
  <c r="M34" i="1"/>
  <c r="M33" i="1"/>
  <c r="M28" i="1"/>
  <c r="M27" i="1"/>
  <c r="M26" i="1"/>
  <c r="M25" i="1"/>
  <c r="M24" i="1"/>
  <c r="M22" i="1"/>
  <c r="AD21" i="1"/>
  <c r="AD20" i="1"/>
  <c r="AD18" i="1"/>
  <c r="AD17" i="1"/>
  <c r="AD16" i="1"/>
  <c r="AD15" i="1"/>
  <c r="AD8" i="1"/>
  <c r="AD7" i="1"/>
  <c r="AD6" i="1"/>
  <c r="M6" i="1"/>
  <c r="AA71" i="1"/>
  <c r="AA70" i="1"/>
  <c r="AA67" i="1"/>
  <c r="AA66" i="1"/>
  <c r="AS18" i="1"/>
  <c r="AS17" i="1"/>
  <c r="AA62" i="1"/>
  <c r="AA54" i="1"/>
  <c r="AA57" i="1"/>
  <c r="AS14" i="1"/>
  <c r="AS12" i="1"/>
  <c r="J98" i="1"/>
  <c r="AS9" i="1"/>
  <c r="J96" i="1"/>
  <c r="J95" i="1"/>
  <c r="J94" i="1"/>
  <c r="AA52" i="1"/>
  <c r="AA51" i="1"/>
  <c r="AA46" i="1"/>
  <c r="AA45" i="1"/>
  <c r="AA44" i="1"/>
  <c r="J88" i="1"/>
  <c r="J87" i="1"/>
  <c r="J86" i="1"/>
  <c r="J83" i="1"/>
  <c r="AA55" i="1"/>
  <c r="J79" i="1"/>
  <c r="J78" i="1"/>
  <c r="J77" i="1"/>
  <c r="J75" i="1"/>
  <c r="J74" i="1"/>
  <c r="J73" i="1"/>
  <c r="AA42" i="1"/>
  <c r="AA41" i="1"/>
  <c r="J70" i="1"/>
  <c r="J69" i="1"/>
  <c r="J68" i="1"/>
  <c r="AA35" i="1"/>
  <c r="AA34" i="1"/>
  <c r="AA32" i="1"/>
  <c r="AA31" i="1"/>
  <c r="AA30" i="1"/>
  <c r="AA29" i="1"/>
  <c r="AA27" i="1"/>
  <c r="AA26" i="1"/>
  <c r="AA25" i="1"/>
  <c r="AA23" i="1"/>
  <c r="AA22" i="1"/>
  <c r="AS8" i="1"/>
  <c r="J62" i="1"/>
  <c r="J60" i="1"/>
  <c r="AS3" i="1"/>
  <c r="J43" i="1"/>
  <c r="J42" i="1"/>
  <c r="J40" i="1"/>
  <c r="J38" i="1"/>
  <c r="J37" i="1"/>
  <c r="J35" i="1"/>
  <c r="J32" i="1"/>
  <c r="J30" i="1"/>
  <c r="J25" i="1"/>
  <c r="J24" i="1"/>
  <c r="J23" i="1"/>
  <c r="J22" i="1"/>
  <c r="AA21" i="1"/>
  <c r="AA20" i="1"/>
  <c r="AA18" i="1"/>
  <c r="AA17" i="1"/>
  <c r="AA14" i="1"/>
  <c r="AA13" i="1"/>
  <c r="AA12" i="1"/>
  <c r="AA8" i="1"/>
  <c r="AA7" i="1"/>
  <c r="J20" i="1"/>
  <c r="J8" i="1"/>
  <c r="J7" i="1"/>
  <c r="J6" i="1"/>
  <c r="AA4" i="1"/>
  <c r="J3" i="1"/>
  <c r="J1048576" i="1" s="1"/>
  <c r="X72" i="1"/>
  <c r="AP21" i="1"/>
  <c r="X70" i="1"/>
  <c r="AP20" i="1"/>
  <c r="X67" i="1"/>
  <c r="X66" i="1"/>
  <c r="AP18" i="1"/>
  <c r="X63" i="1"/>
  <c r="X62" i="1"/>
  <c r="X54" i="1"/>
  <c r="X60" i="1"/>
  <c r="X59" i="1"/>
  <c r="X58" i="1"/>
  <c r="X57" i="1"/>
  <c r="X56" i="1"/>
  <c r="AP15" i="1"/>
  <c r="G99" i="1"/>
  <c r="G98" i="1"/>
  <c r="AP9" i="1"/>
  <c r="G95" i="1"/>
  <c r="G94" i="1"/>
  <c r="G93" i="1"/>
  <c r="X52" i="1"/>
  <c r="X50" i="1"/>
  <c r="X44" i="1"/>
  <c r="G89" i="1"/>
  <c r="G85" i="1"/>
  <c r="AP6" i="1"/>
  <c r="G84" i="1"/>
  <c r="G83" i="1"/>
  <c r="G82" i="1"/>
  <c r="G78" i="1"/>
  <c r="G75" i="1"/>
  <c r="G74" i="1"/>
  <c r="X42" i="1"/>
  <c r="G69" i="1"/>
  <c r="G68" i="1"/>
  <c r="X34" i="1"/>
  <c r="X32" i="1"/>
  <c r="X31" i="1"/>
  <c r="X29" i="1"/>
  <c r="X28" i="1"/>
  <c r="X27" i="1"/>
  <c r="X23" i="1"/>
  <c r="X22" i="1"/>
  <c r="G67" i="1"/>
  <c r="AP8" i="1"/>
  <c r="G62" i="1"/>
  <c r="G60" i="1"/>
  <c r="AP4" i="1"/>
  <c r="AP3" i="1"/>
  <c r="G48" i="1"/>
  <c r="G45" i="1"/>
  <c r="G44" i="1"/>
  <c r="G43" i="1"/>
  <c r="G42" i="1"/>
  <c r="G38" i="1"/>
  <c r="G37" i="1"/>
  <c r="G36" i="1"/>
  <c r="G33" i="1"/>
  <c r="G32" i="1"/>
  <c r="G27" i="1"/>
  <c r="G26" i="1"/>
  <c r="G25" i="1"/>
  <c r="X21" i="1"/>
  <c r="X18" i="1"/>
  <c r="X17" i="1"/>
  <c r="X16" i="1"/>
  <c r="X15" i="1"/>
  <c r="X14" i="1"/>
  <c r="X12" i="1"/>
  <c r="X10" i="1"/>
  <c r="X8" i="1"/>
  <c r="X7" i="1"/>
  <c r="G7" i="1"/>
  <c r="G6" i="1"/>
  <c r="G5" i="1"/>
  <c r="X3" i="1"/>
  <c r="G1048576" i="1"/>
  <c r="AM21" i="1"/>
  <c r="AM14" i="1"/>
  <c r="AM12" i="1"/>
  <c r="AM11" i="1"/>
  <c r="D77" i="1"/>
  <c r="D75" i="1"/>
  <c r="D74" i="1"/>
  <c r="D73" i="1"/>
  <c r="D70" i="1"/>
  <c r="D69" i="1"/>
  <c r="D68" i="1"/>
  <c r="U28" i="1"/>
  <c r="U27" i="1"/>
  <c r="U26" i="1"/>
  <c r="U25" i="1"/>
  <c r="U24" i="1"/>
  <c r="U22" i="1"/>
  <c r="D67" i="1"/>
  <c r="AM8" i="1"/>
  <c r="D63" i="1"/>
  <c r="D62" i="1"/>
  <c r="D36" i="1"/>
  <c r="D35" i="1"/>
  <c r="U21" i="1"/>
  <c r="U16" i="1"/>
  <c r="U13" i="1"/>
  <c r="U12" i="1"/>
  <c r="H3" i="2" l="1"/>
  <c r="I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wichuda</author>
  </authors>
  <commentList>
    <comment ref="R3" authorId="0" shapeId="0" xr:uid="{212B74ED-ED6D-4EF3-8357-6119BC578F42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ช่วยปรับสมดุลของระบบย่อยอาหารและลดการอักเสบในลำไส้</t>
        </r>
      </text>
    </comment>
    <comment ref="R6" authorId="0" shapeId="0" xr:uid="{305B1391-1B0A-4B13-AD1F-A51B3B6E827D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รักษาสมดุลของไมโครไบโอมในลำไส้</t>
        </r>
      </text>
    </comment>
    <comment ref="R22" authorId="0" shapeId="0" xr:uid="{CD4EC294-100F-4F04-953A-B7D24B780676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เป็นโปรไบโอติกส์ที่ช่วยในการปรับสมดุลของจุลินทรีย์ในลำไส้ และมักพบในอาหารหมักดอง</t>
        </r>
      </text>
    </comment>
    <comment ref="A25" authorId="0" shapeId="0" xr:uid="{B4939831-7594-46A4-A4FB-D5E6C462CBB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ช่วยย่อยสลายสารอาหารในลำไส้และผลิตกรดไขมันที่มีสายยาว (SCFAs) ซึ่งมีประโยชน์ต่อสุขภาพของลำไส้</t>
        </r>
      </text>
    </comment>
    <comment ref="R25" authorId="0" shapeId="0" xr:uid="{A8B27889-563F-421E-B514-C2CE3B0B81AB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ช่วยในการย่อยน้ำตาลและผลิตกรดแลคติก ซึ่งมีผลในการยับยั้งการเติบโตของแบคทีเรียที่ไม่ดี</t>
        </r>
      </text>
    </comment>
    <comment ref="R36" authorId="0" shapeId="0" xr:uid="{60B79668-8ED0-41B3-890A-6D591C985B6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ช่วยในการผลิตกรดแลคติก และช่วยในการย่อยอาหาร</t>
        </r>
      </text>
    </comment>
    <comment ref="R43" authorId="0" shapeId="0" xr:uid="{2CDF3B16-5B87-43E5-9FC5-E272ECE49D98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ผลดีต่อสุขภาพลำไส้</t>
        </r>
      </text>
    </comment>
    <comment ref="R45" authorId="0" shapeId="0" xr:uid="{A7672B3B-D438-4DD0-B31E-04790A699512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ประโยชน์ต่อสุขภาพของลำไส้และการรักษาสมดุลของไมโครไบโอม</t>
        </r>
      </text>
    </comment>
    <comment ref="R54" authorId="0" shapeId="0" xr:uid="{A246F410-8DD6-4A70-A18B-95D59E37DCA5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ผลดีต่อสุขภาพลำไส้</t>
        </r>
      </text>
    </comment>
    <comment ref="R55" authorId="0" shapeId="0" xr:uid="{B3DF907D-3186-49B1-B9B3-4721366BB126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การรักษาสมดุลของไมโครไบโอม:</t>
        </r>
      </text>
    </comment>
    <comment ref="R57" authorId="0" shapeId="0" xr:uid="{3E54E2D0-0EB1-48C6-972F-83CC9B9B02D0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ลดการอักเสบและส่งเสริมการทำงานที่ดีของลำไส้ </t>
        </r>
      </text>
    </comment>
    <comment ref="R58" authorId="0" shapeId="0" xr:uid="{6688959C-1274-412B-B99C-5CA1FE5D02FE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พรีไบโอติก</t>
        </r>
      </text>
    </comment>
    <comment ref="A60" authorId="0" shapeId="0" xr:uid="{B6DB93C2-EECB-4208-9543-15D149EE2BAB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ส่วนหนึ่งของไมโครไบโอม</t>
        </r>
      </text>
    </comment>
    <comment ref="R66" authorId="0" shapeId="0" xr:uid="{3E4DDDA2-23CB-459C-8C65-DD07370F30B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รักษาสมดุลของไมโครไบโอม</t>
        </r>
      </text>
    </comment>
    <comment ref="R69" authorId="0" shapeId="0" xr:uid="{17F8CD1A-14EF-4B16-B9FD-F64C83812C10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
</t>
        </r>
      </text>
    </comment>
    <comment ref="R70" authorId="0" shapeId="0" xr:uid="{E19159A7-93C4-4B46-B3E5-2BCB3CBB017B}">
      <text>
        <r>
          <rPr>
            <b/>
            <sz val="9"/>
            <color indexed="81"/>
            <rFont val="Tahoma"/>
            <family val="2"/>
          </rPr>
          <t>wichuda:
รักษาสมดุล</t>
        </r>
      </text>
    </comment>
    <comment ref="R71" authorId="0" shapeId="0" xr:uid="{89180C39-A269-4D6F-B5C6-03C139B7B7E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</t>
        </r>
      </text>
    </comment>
    <comment ref="R72" authorId="0" shapeId="0" xr:uid="{F25505E0-4BCA-469F-9D31-1315E9A705B0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ลดความเสี่ยงของโรคทางเดินอาหารและช่วยควบคุมการเผาผลาญในร่างกาย.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wichuda</author>
  </authors>
  <commentList>
    <comment ref="S4" authorId="0" shapeId="0" xr:uid="{41708BFE-5A6D-4CC9-B2FB-3AECA7E6D374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รักษาสมดุลของไมโครไบโอมในลำไส้</t>
        </r>
      </text>
    </comment>
    <comment ref="AL4" authorId="0" shapeId="0" xr:uid="{B816F3F5-8288-4C22-9EA9-C57519BD557C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เป็นแบคทีเรียที่พบในระบบทางเดินอาหาร แต่ไม่ได้บอกว่าอันตราย</t>
        </r>
      </text>
    </comment>
    <comment ref="S20" authorId="0" shapeId="0" xr:uid="{DEF9246D-918C-438D-8E65-1BB33DB41C8E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ช่วยปรับสมดุลของระบบย่อยอาหารและลดการอักเสบในลำไส้</t>
        </r>
      </text>
    </comment>
    <comment ref="AL24" authorId="0" shapeId="0" xr:uid="{363A5602-4AF6-4DBB-8465-D20163D93C5F}">
      <text>
        <r>
          <rPr>
            <b/>
            <sz val="9"/>
            <color indexed="81"/>
            <rFont val="Tahoma"/>
            <family val="2"/>
          </rPr>
          <t>ติดจากสัตว์</t>
        </r>
      </text>
    </comment>
    <comment ref="AL25" authorId="0" shapeId="0" xr:uid="{81B0B2C1-C146-408A-B21C-B5B5AD261E08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แบคในช่องปากมีเยอะไม่ดี</t>
        </r>
      </text>
    </comment>
    <comment ref="AL27" authorId="0" shapeId="0" xr:uid="{5C5C5D8B-CAD5-433A-8891-492A1C2C45D5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โรค Brucellosis</t>
        </r>
      </text>
    </comment>
    <comment ref="AL29" authorId="0" shapeId="0" xr:uid="{02EBC263-6B58-41FC-91D4-EC7191F33689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โรคลำไส้แปรปรวน (IBS) หรือโรคอักเสบของลำไส้ (IBD)</t>
        </r>
      </text>
    </comment>
    <comment ref="AL30" authorId="0" shapeId="0" xr:uid="{A5CCD1C5-4F00-45E9-806E-CB585F3DA577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ก่อโรค</t>
        </r>
      </text>
    </comment>
    <comment ref="AL39" authorId="0" shapeId="0" xr:uid="{FEE96AEE-86AA-4190-892B-7A5DC88273FE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สาเหตุของการติดเชื้อทางอาหาร
</t>
        </r>
      </text>
    </comment>
    <comment ref="AL40" authorId="0" shapeId="0" xr:uid="{F8651F01-12CE-4D30-A4E0-5C58BF3BA4E5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อาการท้องเสียหรือโรคทางเดินอาหาร</t>
        </r>
      </text>
    </comment>
    <comment ref="AL41" authorId="0" shapeId="0" xr:uid="{B7306784-66DF-4ADC-9F00-E6BDA18EF3B1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สามารถทำให้เกิดโรคติดเชื้อในเลือดหรือโรคลิ้นหัวใจอักเสบได้ </t>
        </r>
      </text>
    </comment>
    <comment ref="AL42" authorId="0" shapeId="0" xr:uid="{19F2CDD5-847D-424B-AD6B-1EF8A4B6C496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โรคเหงือกและการติดเชื้อใ</t>
        </r>
      </text>
    </comment>
    <comment ref="AL43" authorId="0" shapeId="0" xr:uid="{96A85891-CA54-44B7-869E-8692B43182F9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โรคเหงือกและการติดเชื้อใ</t>
        </r>
      </text>
    </comment>
    <comment ref="AL44" authorId="0" shapeId="0" xr:uid="{D873A21F-022A-4D92-A4F3-4FECD9BA9577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ภาวะภูมิคุ้มกันบกพร่อง</t>
        </r>
      </text>
    </comment>
    <comment ref="AL45" authorId="0" shapeId="0" xr:uid="{C275480A-B604-4C90-A125-749A1B157D2F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ปอดบวม (pneumonia) </t>
        </r>
      </text>
    </comment>
    <comment ref="AL46" authorId="0" shapeId="0" xr:uid="{70C9844D-C771-45D6-BC0B-2BCC608196FA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ป็นพยาธิตัวกลมที่สามารถทำให้เกิดโรคในมนุษย์ เช่น ท้องเสียและปวดท้อง
</t>
        </r>
      </text>
    </comment>
    <comment ref="AL48" authorId="0" shapeId="0" xr:uid="{BB8691F8-4D8A-4392-8CC1-39349F4E80B1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สิว</t>
        </r>
      </text>
    </comment>
    <comment ref="AL49" authorId="0" shapeId="0" xr:uid="{A40B97F9-E0E6-4D40-93B0-E77B7120A28F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ะบบที่ถูกออกแบบทางพันธุกรรม
</t>
        </r>
      </text>
    </comment>
    <comment ref="S50" authorId="0" shapeId="0" xr:uid="{23062008-64C7-4F1C-BC02-E262817F2A0F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การรักษาสมดุลของไมโครไบโอม</t>
        </r>
      </text>
    </comment>
  </commentList>
</comments>
</file>

<file path=xl/sharedStrings.xml><?xml version="1.0" encoding="utf-8"?>
<sst xmlns="http://schemas.openxmlformats.org/spreadsheetml/2006/main" count="644" uniqueCount="318">
  <si>
    <t>abundance</t>
  </si>
  <si>
    <t>Species : allsample.all.abundance</t>
  </si>
  <si>
    <t>E1</t>
  </si>
  <si>
    <t>E2</t>
  </si>
  <si>
    <t>D1</t>
  </si>
  <si>
    <t>D2</t>
  </si>
  <si>
    <t>C1</t>
  </si>
  <si>
    <t>C2</t>
  </si>
  <si>
    <t>B1</t>
  </si>
  <si>
    <t>B2</t>
  </si>
  <si>
    <t>A1</t>
  </si>
  <si>
    <t>A2</t>
  </si>
  <si>
    <t>unclassified_Vicinamibacterales</t>
  </si>
  <si>
    <t>Achromobacter_xylosoxidans</t>
  </si>
  <si>
    <t>Bifidobacterium_adolescentis</t>
  </si>
  <si>
    <t>Acidovorax_wautersii</t>
  </si>
  <si>
    <t>Bifidobacterium_longum</t>
  </si>
  <si>
    <t>Acinetobacter_baumannii</t>
  </si>
  <si>
    <t>Bifidobacterium_pseudocatenulatum</t>
  </si>
  <si>
    <t>Acinetobacter_lwoffii</t>
  </si>
  <si>
    <t>Corynebacterium_flavescens</t>
  </si>
  <si>
    <t>Adlercreutzia_equolifaciens</t>
  </si>
  <si>
    <t>Gordonia_terrae</t>
  </si>
  <si>
    <t>Agathobaculum_butyriciproducens</t>
  </si>
  <si>
    <t>Brachybacterium_aquaticum</t>
  </si>
  <si>
    <t>Agathobaculum_desmolans</t>
  </si>
  <si>
    <t>Amnibacterium_endophyticum</t>
  </si>
  <si>
    <t>Akkermansia_muciniphila</t>
  </si>
  <si>
    <t>Rothia_kristinae</t>
  </si>
  <si>
    <t>Alistipes_finegoldii</t>
  </si>
  <si>
    <t>Rothia_mucilaginosa</t>
  </si>
  <si>
    <t>Alistipes_ihumii</t>
  </si>
  <si>
    <t>Alistipes_indistinctus</t>
  </si>
  <si>
    <t>Saccharopolyspora_rectivirgula</t>
  </si>
  <si>
    <t>Alistipes_obesi</t>
  </si>
  <si>
    <t>unclassified_Saccharopolyspora_rectivirgula</t>
  </si>
  <si>
    <t>Alistipes_onderdonkii</t>
  </si>
  <si>
    <t>Collinsella_aerofaciens</t>
  </si>
  <si>
    <t>Alistipes_putredinis</t>
  </si>
  <si>
    <t>Collinsella_tanakaei</t>
  </si>
  <si>
    <t>Alistipes_shahii</t>
  </si>
  <si>
    <t>Raoultibacter_timonensis</t>
  </si>
  <si>
    <t>Alistipes_sp._cv1</t>
  </si>
  <si>
    <t>unclassified_Coriobacteriales_Incertae_Sedis</t>
  </si>
  <si>
    <t>Amedibacillus_dolichus</t>
  </si>
  <si>
    <t>Aminobacter_niigataensis</t>
  </si>
  <si>
    <t>Eggerthella_lenta</t>
  </si>
  <si>
    <t>Senegalimassilia_anaerobia</t>
  </si>
  <si>
    <t>Anaerofustis_stercorihominis</t>
  </si>
  <si>
    <t>unclassified_Slackia</t>
  </si>
  <si>
    <t>Anaeromassilibacillus_senegalensis</t>
  </si>
  <si>
    <t>Bacteroides_acidifaciens</t>
  </si>
  <si>
    <t>Anaerostipes_caccae</t>
  </si>
  <si>
    <t>Bacteroides_caccae</t>
  </si>
  <si>
    <t>Anaerostipes_hadrus</t>
  </si>
  <si>
    <t>Bacteroides_cellulosilyticus</t>
  </si>
  <si>
    <t>Anaerotignum_lactatifermentans</t>
  </si>
  <si>
    <t>Bacteroides_clarus</t>
  </si>
  <si>
    <t>Azospira_restricta</t>
  </si>
  <si>
    <t>Bacteroides_cutis</t>
  </si>
  <si>
    <t>Bacillus_thuringiensis</t>
  </si>
  <si>
    <t>Bacteroides_eggerthii</t>
  </si>
  <si>
    <t>Bacillus_velezensis</t>
  </si>
  <si>
    <t>Bacteroides_finegoldii</t>
  </si>
  <si>
    <t>Bacteroides_fragilis</t>
  </si>
  <si>
    <t>Bacteroides_intestinalis</t>
  </si>
  <si>
    <t>Bacteroides_massiliensis_B84634_Timone_84634_DSM_17679_JCM_13223</t>
  </si>
  <si>
    <t>Bacteroides_nordii</t>
  </si>
  <si>
    <t>Bacteroides_ovatus</t>
  </si>
  <si>
    <t>Bacteroides_stercoris</t>
  </si>
  <si>
    <t>Bacteroides_thetaiotaomicron</t>
  </si>
  <si>
    <t>Bacteroides_uniformis</t>
  </si>
  <si>
    <t>Phocaeicola_coprocola</t>
  </si>
  <si>
    <t>Phocaeicola_dorei</t>
  </si>
  <si>
    <t>Phocaeicola_plebeius</t>
  </si>
  <si>
    <t>Phocaeicola_vulgatus</t>
  </si>
  <si>
    <t>unclassified_Bacteroides</t>
  </si>
  <si>
    <t>Barnesiella_intestinihominis</t>
  </si>
  <si>
    <t>Gabonia_massiliensis</t>
  </si>
  <si>
    <t>unclassified_Barnesiellaceae</t>
  </si>
  <si>
    <t>Bavariicoccus_seileri</t>
  </si>
  <si>
    <t>Butyricimonas_faecihominis</t>
  </si>
  <si>
    <t>Butyricimonas_paravirosa</t>
  </si>
  <si>
    <t>Odoribacter_splanchnicus</t>
  </si>
  <si>
    <t>unclassified_Odoribacter</t>
  </si>
  <si>
    <t>Bilophila_wadsworthia</t>
  </si>
  <si>
    <t>unclassified_Muribaculaceae</t>
  </si>
  <si>
    <t>Blautia_caecimuris</t>
  </si>
  <si>
    <t>uncultured_Bacteroidales_bacterium</t>
  </si>
  <si>
    <t>Blautia_hansenii</t>
  </si>
  <si>
    <t>Paraprevotella_clara</t>
  </si>
  <si>
    <t>Blautia_hydrogenotrophica</t>
  </si>
  <si>
    <t>Prevotella_bacterium_mpn_isolate_group_3</t>
  </si>
  <si>
    <t>Blautia_massiliensis</t>
  </si>
  <si>
    <t>Blautia_obeum</t>
  </si>
  <si>
    <t>Blautia_phocaeensis</t>
  </si>
  <si>
    <t>Blautia_producta</t>
  </si>
  <si>
    <t>Blautia_sp._N6H1_15</t>
  </si>
  <si>
    <t>Blautia_sp._YHC_4</t>
  </si>
  <si>
    <t>Brucella_pseudogrignonensis</t>
  </si>
  <si>
    <t>Buchnera_aphidicola</t>
  </si>
  <si>
    <t>Tidjanibacter_massiliensis</t>
  </si>
  <si>
    <t>Burkholderia_stabilis</t>
  </si>
  <si>
    <t>unclassified_Alistipes</t>
  </si>
  <si>
    <t>Parabacteroides_chongii</t>
  </si>
  <si>
    <t>Parabacteroides_distasonis</t>
  </si>
  <si>
    <t>Candidatus_Dorea_massiliensis_AP6</t>
  </si>
  <si>
    <t>Parabacteroides_johnsonii</t>
  </si>
  <si>
    <t>Candidatus_Nanosynbacter_lyticus</t>
  </si>
  <si>
    <t>Candidatus_Stoquefichus_massiliensis</t>
  </si>
  <si>
    <t>Desulfovibrio_piger</t>
  </si>
  <si>
    <t>Cenchrus_americanus</t>
  </si>
  <si>
    <t>uncultured_Desulfovibrionaceae_bacterium</t>
  </si>
  <si>
    <t>Cetobacterium_somerae</t>
  </si>
  <si>
    <t>Christensenella_hongkongensis</t>
  </si>
  <si>
    <t>Christensenella_minuta</t>
  </si>
  <si>
    <t>Niallia_nealsonii</t>
  </si>
  <si>
    <t>Rummeliibacillus_pycnus</t>
  </si>
  <si>
    <t>Clostridia_bacterium_UC5.1_2E3</t>
  </si>
  <si>
    <t>Erysipelotrichaceae_bacterium</t>
  </si>
  <si>
    <t>Erysipelatoclostridium_ramosum</t>
  </si>
  <si>
    <t>Clostridium_disporicum</t>
  </si>
  <si>
    <t>[Clostridium]_spiroforme</t>
  </si>
  <si>
    <t>Clostridium_fessum</t>
  </si>
  <si>
    <t>Faecalibacillus_intestinalis</t>
  </si>
  <si>
    <t>Clostridium_longisporum</t>
  </si>
  <si>
    <t>unclassified_Dubosiella</t>
  </si>
  <si>
    <t>Clostridium_perfringens</t>
  </si>
  <si>
    <t>Faecalibaculum_rodentium</t>
  </si>
  <si>
    <t>Clostridium_sp._GD3</t>
  </si>
  <si>
    <t>Clostridium_sp._ID5</t>
  </si>
  <si>
    <t>Longicatena_caecimuris</t>
  </si>
  <si>
    <t>Clostridium_sp._Marseille_P2776</t>
  </si>
  <si>
    <t>Turicibacter_sanguinis</t>
  </si>
  <si>
    <t>[Clostridium]_innocuum</t>
  </si>
  <si>
    <t>Coprococcus_comes</t>
  </si>
  <si>
    <t>Granulicatella_adiacens</t>
  </si>
  <si>
    <t>Enterococcus_avium</t>
  </si>
  <si>
    <t>Enterococcus_faecalis</t>
  </si>
  <si>
    <t>Dorea_formicigenerans</t>
  </si>
  <si>
    <t>Lacticaseibacillus_casei</t>
  </si>
  <si>
    <t>Dorea_longicatena</t>
  </si>
  <si>
    <t>Lactobacillus_helveticus</t>
  </si>
  <si>
    <t>Lactobacillus_intestinalis</t>
  </si>
  <si>
    <t>Eisenbergiella_massiliensis</t>
  </si>
  <si>
    <t>Lactobacillus_johnsonii</t>
  </si>
  <si>
    <t>Ensifer_adhaerens</t>
  </si>
  <si>
    <t>Lentilactobacillus_buchneri</t>
  </si>
  <si>
    <t>Leuconostoc_lactis</t>
  </si>
  <si>
    <t>Ligilactobacillus_murinus</t>
  </si>
  <si>
    <t>Ligilactobacillus_salivarius</t>
  </si>
  <si>
    <t>Lactobacillus_reuteri</t>
  </si>
  <si>
    <t>Escherichia_coli</t>
  </si>
  <si>
    <t>Limosilactobacillus_fermentum</t>
  </si>
  <si>
    <t>Eubacterium_limosum</t>
  </si>
  <si>
    <t>Limosilactobacillus_mucosae</t>
  </si>
  <si>
    <t>Eubacterium_ramulus</t>
  </si>
  <si>
    <t>Limosilactobacillus_oris</t>
  </si>
  <si>
    <t>Limosilactobacillus_pontis</t>
  </si>
  <si>
    <t>Faecalibacterium_prausnitzii</t>
  </si>
  <si>
    <t>Weissella_confusa</t>
  </si>
  <si>
    <t>Weissella_paramesenteroides</t>
  </si>
  <si>
    <t>Faecalicatena_contorta</t>
  </si>
  <si>
    <t>Lactococcus_garvieae</t>
  </si>
  <si>
    <t>Flavonifractor_plautii</t>
  </si>
  <si>
    <t>Lactococcus_lactis</t>
  </si>
  <si>
    <t>Fournierella_massiliensis</t>
  </si>
  <si>
    <t>Streptococcus_anginosus</t>
  </si>
  <si>
    <t>Fusicatenibacter_saccharivorans</t>
  </si>
  <si>
    <t>Streptococcus_constellatus</t>
  </si>
  <si>
    <t>Fusobacterium_mortiferum</t>
  </si>
  <si>
    <t>Streptococcus_genomosp._C4</t>
  </si>
  <si>
    <t>Fusobacterium_varium</t>
  </si>
  <si>
    <t>Streptococcus_ilei</t>
  </si>
  <si>
    <t>Streptococcus_mutans</t>
  </si>
  <si>
    <t>Gemella_sanguinis</t>
  </si>
  <si>
    <t>Streptococcus_pasteurianus</t>
  </si>
  <si>
    <t>Streptococcus_salivarius</t>
  </si>
  <si>
    <t>uncultured_rumen_bacterium</t>
  </si>
  <si>
    <t>Haemophilus_parainfluenzae</t>
  </si>
  <si>
    <t>Incertae_Sedis_bacterium_mpn_isolate_group_25</t>
  </si>
  <si>
    <t>Mammaliicoccus_lentus</t>
  </si>
  <si>
    <t>Intestinibacter_bartlettii</t>
  </si>
  <si>
    <t>Staphylococcus_gallinarum</t>
  </si>
  <si>
    <t>Intestinimonas_butyriciproducens</t>
  </si>
  <si>
    <t>Thermoactinomyces_daqus</t>
  </si>
  <si>
    <t>Intestinimonas_timonensis</t>
  </si>
  <si>
    <t>Thermoactinomyces_vulgaris</t>
  </si>
  <si>
    <t>Klebsiella_pneumoniae</t>
  </si>
  <si>
    <t>Lachnoclostridium_bacterium_NLAE_zl_H11</t>
  </si>
  <si>
    <t>Lachnoclostridium_pacaense</t>
  </si>
  <si>
    <t>Lachnospiraceae_bacterium</t>
  </si>
  <si>
    <t>unclassified_Christensenellaceae_R_7_group</t>
  </si>
  <si>
    <t>Lachnospiraceae_bacterium_Choco86</t>
  </si>
  <si>
    <t>uncultured_Firmicutes_bacterium</t>
  </si>
  <si>
    <t>Lachnospiraceae_bacterium_GAM79</t>
  </si>
  <si>
    <t>uncultured_prokaryote</t>
  </si>
  <si>
    <t>unclassified_Christensenellaceae</t>
  </si>
  <si>
    <t>Lactobacillus_rogosae</t>
  </si>
  <si>
    <t>Lactonifactor_longoviformis</t>
  </si>
  <si>
    <t>[Eubacterium]_rectale</t>
  </si>
  <si>
    <t>Marseillibacter_massiliensis</t>
  </si>
  <si>
    <t>Mediterraneibacter_massiliensis</t>
  </si>
  <si>
    <t>Megamonas_funiformis</t>
  </si>
  <si>
    <t>synthetic_construct</t>
  </si>
  <si>
    <t>Methylobacterium_aerolatum</t>
  </si>
  <si>
    <t>unclassified_Blautia</t>
  </si>
  <si>
    <t>Methylobacterium_phyllosphaerae</t>
  </si>
  <si>
    <t>unclassified_Catenibacillus</t>
  </si>
  <si>
    <t>Methyloversatilis_discipulorum</t>
  </si>
  <si>
    <t>Mycetohabitans_endofungorum</t>
  </si>
  <si>
    <t>Negativibacillus_massiliensis</t>
  </si>
  <si>
    <t>Oscilibacter_massiliensis</t>
  </si>
  <si>
    <t>Paeniclostridium_ghonii</t>
  </si>
  <si>
    <t>Pantoea_ananatis</t>
  </si>
  <si>
    <t>Parasutterella_secunda</t>
  </si>
  <si>
    <t>[Clostridium]_bolteae</t>
  </si>
  <si>
    <t>Phascolarctobacterium_faecium</t>
  </si>
  <si>
    <t>[Clostridium]_glycyrrhizinilyticum</t>
  </si>
  <si>
    <t>Phascolarctobacterium_succinatutens</t>
  </si>
  <si>
    <t>butyrate_producing_bacterium_SM4_1</t>
  </si>
  <si>
    <t>unclassified_Lachnoclostridium</t>
  </si>
  <si>
    <t>butyrate_producing_bacterium_T2_145</t>
  </si>
  <si>
    <t>Pseudomonas_oryzihabitans</t>
  </si>
  <si>
    <t>unclassified_Lachnospiraceae_NK4A136_group</t>
  </si>
  <si>
    <t>Pseudomonas_putida</t>
  </si>
  <si>
    <t>Rhizobium_pusense</t>
  </si>
  <si>
    <t>unclassified_Marvinbryantia</t>
  </si>
  <si>
    <t>Romboutsia_timonensis</t>
  </si>
  <si>
    <t>Roseburia_faecis</t>
  </si>
  <si>
    <t>Roseburia_intestinalis</t>
  </si>
  <si>
    <t>Roseburia_inulinivorans</t>
  </si>
  <si>
    <t>Roseburia_sp._MC_37</t>
  </si>
  <si>
    <t>unclassified_Roseburia</t>
  </si>
  <si>
    <t>Sellimonas_intestinalis</t>
  </si>
  <si>
    <t>unclassified_Sellimonas</t>
  </si>
  <si>
    <t>unclassified_Shuttleworthia</t>
  </si>
  <si>
    <t>Ruminococcaceae_bacterium</t>
  </si>
  <si>
    <t>unclassified_Tuzzerella</t>
  </si>
  <si>
    <t>Ruminococcaceae_bacterium_LM158</t>
  </si>
  <si>
    <t>Ruminococcus_bicirculans</t>
  </si>
  <si>
    <t>Tyzzerella_nexilis</t>
  </si>
  <si>
    <t>Ruminococcus_bromii</t>
  </si>
  <si>
    <t>unclassified_Tyzzerella</t>
  </si>
  <si>
    <t>Ruminococcus_callidus</t>
  </si>
  <si>
    <t>Ruminococcus_champanellensis</t>
  </si>
  <si>
    <t>[Eubacterium]_eligens</t>
  </si>
  <si>
    <t>Ruminococcus_gnavus_AGR2154</t>
  </si>
  <si>
    <t>Ruminococcus_lactaris</t>
  </si>
  <si>
    <t>[Eubacterium]_hallii</t>
  </si>
  <si>
    <t>Ruminococcus_sp.</t>
  </si>
  <si>
    <t>butyrate_producing_bacterium_L2_12</t>
  </si>
  <si>
    <t>Ruminococcus_sp._RLB1</t>
  </si>
  <si>
    <t>rumen_bacterium_2_9293_25</t>
  </si>
  <si>
    <t>unclassified_[Eubacterium]_xylanophilum_group</t>
  </si>
  <si>
    <t>Ruthenibacterium_lactatiformans</t>
  </si>
  <si>
    <t>Stenotrophomonas_maltophilia</t>
  </si>
  <si>
    <t>[Ruminococcus]_torques</t>
  </si>
  <si>
    <t>uncultured_Clostridium_sp.</t>
  </si>
  <si>
    <t>unclassified_Lachnospiraceae</t>
  </si>
  <si>
    <t>unclassified_Lachnospiraceae_bacterium_ic1311</t>
  </si>
  <si>
    <t>uncultured_bacterium_adhufec236</t>
  </si>
  <si>
    <t>Sutterella_wadsworthensis</t>
  </si>
  <si>
    <t>Trichuris_trichiura__human_whipworm</t>
  </si>
  <si>
    <t>Triticum_aestivum__bread_wheat</t>
  </si>
  <si>
    <t>unclassified_NK4A214_group</t>
  </si>
  <si>
    <t>Veillonella_dispar</t>
  </si>
  <si>
    <t>Veillonella_magna</t>
  </si>
  <si>
    <t>[Clostridium]_leptum</t>
  </si>
  <si>
    <t>unclassified_Oscillospiraceae</t>
  </si>
  <si>
    <t>unclassified_Anaerofilum</t>
  </si>
  <si>
    <t>[Eubacterium]_siraeum</t>
  </si>
  <si>
    <t>unclassified_Incertae_Sedis</t>
  </si>
  <si>
    <t>candidate_division_TM7_single_cell_isolate_TM7a</t>
  </si>
  <si>
    <t>unclassified_Bacteria</t>
  </si>
  <si>
    <t>unclassified_Ruminococcaceae</t>
  </si>
  <si>
    <t>unclassified_[Clostridium]_methylpentosum_group</t>
  </si>
  <si>
    <t>unclassified_[Eubacterium]_coprostanoligenes_group</t>
  </si>
  <si>
    <t>uncultured_Eubacterium_sp.</t>
  </si>
  <si>
    <t>unclassified_[Eubacterium]_brachy_group</t>
  </si>
  <si>
    <t>unclassified_MND1</t>
  </si>
  <si>
    <t>uncultured_Candidatus_Saccharibacteria_bacterium</t>
  </si>
  <si>
    <t>หมายเหตุ</t>
  </si>
  <si>
    <t>Bacteroides_sp._Smarlab_3312996</t>
  </si>
  <si>
    <t>Propionibacterium_acnes_HL115PA4</t>
  </si>
  <si>
    <t>Christensenellaceae_R_7_group_bacterium_AC2143</t>
  </si>
  <si>
    <t>unclassified_Clostridia_UCG_114</t>
  </si>
  <si>
    <t>unclassified_Defluviitaleaceae_UCG_111</t>
  </si>
  <si>
    <t>unclassified_GCA_911166575</t>
  </si>
  <si>
    <t>Roseburia_sp._1121</t>
  </si>
  <si>
    <t>unclassified_Lachnospiraceae_UCG_111</t>
  </si>
  <si>
    <t>Clostridiales_bacterium_CCNA11</t>
  </si>
  <si>
    <t>Oscillibacter_sp._Marseille_P3312</t>
  </si>
  <si>
    <t>unclassified_UCG_112</t>
  </si>
  <si>
    <t>unclassified_UCG_115</t>
  </si>
  <si>
    <t>Clostridiaceae_bacterium_DJF_LS41</t>
  </si>
  <si>
    <t>unclassified_Family_XIII_AD3111_group</t>
  </si>
  <si>
    <t>unclassified_Family_XIII_UCG_111</t>
  </si>
  <si>
    <t>reabundance</t>
  </si>
  <si>
    <t>Species : allsample.species.reabundance</t>
  </si>
  <si>
    <t>Bacteroides_sp._Smarlab_3302996</t>
  </si>
  <si>
    <t>unclassified_Clostridia_UCG_014</t>
  </si>
  <si>
    <t>Roseburia_sp._1120</t>
  </si>
  <si>
    <t>Christensenellaceae_R_7_group_bacterium_AC2043</t>
  </si>
  <si>
    <t>Clostridiaceae_bacterium_DJF_LS40</t>
  </si>
  <si>
    <t>Clostridiales_bacterium_CCNA10</t>
  </si>
  <si>
    <t>Oscillibacter_sp._Marseille_P3302</t>
  </si>
  <si>
    <t>Propionibacterium_acnes_HL005PA4</t>
  </si>
  <si>
    <t>unclassified_Defluviitaleaceae_UCG_011</t>
  </si>
  <si>
    <t>unclassified_Family_XIII_AD3011_group</t>
  </si>
  <si>
    <t>unclassified_Family_XIII_UCG_001</t>
  </si>
  <si>
    <t>unclassified_GCA_900066575</t>
  </si>
  <si>
    <t>unclassified_Lachnospiraceae_UCG_001</t>
  </si>
  <si>
    <t>unclassified_UCG_002</t>
  </si>
  <si>
    <t>unclassified_UCG_005</t>
  </si>
  <si>
    <t>พบได้ทั่วไป</t>
  </si>
  <si>
    <t>เพิ่มขึ้น</t>
  </si>
  <si>
    <t>ลดลง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</si>
</sst>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3" fillId="7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0" fillId="8" borderId="0" xfId="0" applyFill="1"/>
    <xf numFmtId="0" fontId="0" fillId="5" borderId="0" xfId="0" applyFill="1"/>
    <xf numFmtId="0" fontId="0" fillId="10" borderId="0" xfId="0" applyFill="1"/>
    <xf numFmtId="0" fontId="0" fillId="11" borderId="1" xfId="0" applyFill="1" applyBorder="1"/>
    <xf numFmtId="0" fontId="0" fillId="11" borderId="0" xfId="0" applyFill="1"/>
    <xf numFmtId="0" fontId="0" fillId="9" borderId="1" xfId="0" applyFill="1" applyBorder="1"/>
    <xf numFmtId="11" fontId="0" fillId="0" borderId="0" xfId="0" applyNumberFormat="1"/>
    <xf numFmtId="11" fontId="0" fillId="2" borderId="0" xfId="0" applyNumberFormat="1" applyFill="1"/>
    <xf numFmtId="0" fontId="0" fillId="4" borderId="1" xfId="0" applyFill="1" applyBorder="1"/>
    <xf numFmtId="0" fontId="0" fillId="12" borderId="1" xfId="0" applyFill="1" applyBorder="1"/>
    <xf numFmtId="11" fontId="0" fillId="5" borderId="0" xfId="0" applyNumberFormat="1" applyFill="1"/>
    <xf numFmtId="0" fontId="0" fillId="12" borderId="0" xfId="0" applyFill="1"/>
    <xf numFmtId="0" fontId="0" fillId="13" borderId="1" xfId="0" applyFill="1" applyBorder="1"/>
    <xf numFmtId="0" fontId="0" fillId="13" borderId="0" xfId="0" applyFill="1"/>
    <xf numFmtId="0" fontId="0" fillId="14" borderId="1" xfId="0" applyFill="1" applyBorder="1"/>
    <xf numFmtId="11" fontId="0" fillId="15" borderId="0" xfId="0" applyNumberFormat="1" applyFill="1"/>
    <xf numFmtId="0" fontId="0" fillId="1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1061-A022-429F-9B4D-A20E9A41DEAB}">
  <dimension ref="A1:BE1048576"/>
  <sheetViews>
    <sheetView tabSelected="1" topLeftCell="X1" zoomScale="51" zoomScaleNormal="51" workbookViewId="0">
      <selection activeCell="BE17" sqref="BE17"/>
    </sheetView>
  </sheetViews>
  <sheetFormatPr defaultRowHeight="14.4"/>
  <cols>
    <col min="1" max="1" width="42.109375" style="1" customWidth="1"/>
    <col min="2" max="2" width="0.21875" hidden="1" customWidth="1"/>
    <col min="3" max="3" width="18.109375" hidden="1" customWidth="1"/>
    <col min="4" max="4" width="10.21875" style="2" customWidth="1"/>
    <col min="5" max="6" width="0" hidden="1" customWidth="1"/>
    <col min="7" max="7" width="8.5546875" style="2" customWidth="1"/>
    <col min="8" max="8" width="6.77734375" hidden="1" customWidth="1"/>
    <col min="9" max="9" width="0.109375" customWidth="1"/>
    <col min="10" max="10" width="9" style="2"/>
    <col min="11" max="12" width="0" hidden="1" customWidth="1"/>
    <col min="13" max="13" width="9" style="2" customWidth="1"/>
    <col min="14" max="14" width="7.88671875" hidden="1" customWidth="1"/>
    <col min="15" max="15" width="13.88671875" hidden="1" customWidth="1"/>
    <col min="16" max="16" width="9" style="2" customWidth="1"/>
    <col min="17" max="17" width="16.6640625" customWidth="1"/>
    <col min="18" max="18" width="35" customWidth="1"/>
    <col min="19" max="19" width="15" hidden="1" customWidth="1"/>
    <col min="20" max="20" width="5" hidden="1" customWidth="1"/>
    <col min="21" max="21" width="15" customWidth="1"/>
    <col min="22" max="23" width="15" hidden="1" customWidth="1"/>
    <col min="24" max="24" width="15" customWidth="1"/>
    <col min="25" max="26" width="15" hidden="1" customWidth="1"/>
    <col min="27" max="27" width="15" customWidth="1"/>
    <col min="28" max="29" width="15" hidden="1" customWidth="1"/>
    <col min="30" max="30" width="16.6640625" customWidth="1"/>
    <col min="31" max="31" width="8.33203125" hidden="1" customWidth="1"/>
    <col min="32" max="32" width="15.44140625" hidden="1" customWidth="1"/>
    <col min="33" max="33" width="16.5546875" customWidth="1"/>
    <col min="36" max="36" width="22.88671875" customWidth="1"/>
    <col min="37" max="37" width="8.88671875" hidden="1" customWidth="1"/>
    <col min="38" max="38" width="0.44140625" customWidth="1"/>
    <col min="40" max="41" width="8.88671875" hidden="1" customWidth="1"/>
    <col min="43" max="44" width="8.88671875" hidden="1" customWidth="1"/>
    <col min="45" max="45" width="8.88671875" customWidth="1"/>
    <col min="46" max="47" width="8.88671875" hidden="1" customWidth="1"/>
    <col min="49" max="50" width="8.88671875" hidden="1" customWidth="1"/>
  </cols>
  <sheetData>
    <row r="1" spans="1:57" s="7" customFormat="1">
      <c r="A1" s="6" t="s">
        <v>0</v>
      </c>
      <c r="B1" s="7" t="s">
        <v>0</v>
      </c>
      <c r="E1" s="7" t="s">
        <v>0</v>
      </c>
      <c r="H1" s="7" t="s">
        <v>0</v>
      </c>
      <c r="K1" s="7" t="s">
        <v>0</v>
      </c>
      <c r="N1" s="7" t="s">
        <v>0</v>
      </c>
      <c r="R1" s="6" t="s">
        <v>0</v>
      </c>
      <c r="S1" s="7" t="s">
        <v>0</v>
      </c>
      <c r="V1" s="7" t="s">
        <v>0</v>
      </c>
      <c r="Y1" s="7" t="s">
        <v>0</v>
      </c>
      <c r="AB1" s="7" t="s">
        <v>0</v>
      </c>
      <c r="AE1" s="7" t="s">
        <v>0</v>
      </c>
      <c r="AJ1" s="6" t="s">
        <v>0</v>
      </c>
      <c r="AK1" s="7" t="s">
        <v>0</v>
      </c>
      <c r="AN1" s="7" t="s">
        <v>0</v>
      </c>
      <c r="AQ1" s="7" t="s">
        <v>0</v>
      </c>
      <c r="AT1" s="7" t="s">
        <v>0</v>
      </c>
      <c r="AW1" s="7" t="s">
        <v>0</v>
      </c>
    </row>
    <row r="2" spans="1:57" s="7" customFormat="1">
      <c r="A2" s="6" t="s">
        <v>1</v>
      </c>
      <c r="B2" s="7" t="s">
        <v>2</v>
      </c>
      <c r="C2" s="7" t="s">
        <v>3</v>
      </c>
      <c r="D2" s="7">
        <v>1</v>
      </c>
      <c r="E2" s="7" t="s">
        <v>4</v>
      </c>
      <c r="F2" s="7" t="s">
        <v>5</v>
      </c>
      <c r="G2" s="7">
        <v>2</v>
      </c>
      <c r="H2" s="7" t="s">
        <v>6</v>
      </c>
      <c r="I2" s="7" t="s">
        <v>7</v>
      </c>
      <c r="J2" s="7">
        <v>3</v>
      </c>
      <c r="K2" s="7" t="s">
        <v>8</v>
      </c>
      <c r="L2" s="7" t="s">
        <v>9</v>
      </c>
      <c r="M2" s="7">
        <v>4</v>
      </c>
      <c r="N2" s="7" t="s">
        <v>10</v>
      </c>
      <c r="O2" s="7" t="s">
        <v>11</v>
      </c>
      <c r="P2" s="7">
        <v>5</v>
      </c>
      <c r="R2" s="6" t="s">
        <v>1</v>
      </c>
      <c r="S2" s="7" t="s">
        <v>2</v>
      </c>
      <c r="T2" s="7" t="s">
        <v>3</v>
      </c>
      <c r="U2" s="7">
        <v>1</v>
      </c>
      <c r="V2" s="7" t="s">
        <v>4</v>
      </c>
      <c r="W2" s="7" t="s">
        <v>5</v>
      </c>
      <c r="X2" s="7">
        <v>2</v>
      </c>
      <c r="Y2" s="7" t="s">
        <v>6</v>
      </c>
      <c r="Z2" s="7" t="s">
        <v>7</v>
      </c>
      <c r="AA2" s="7">
        <v>3</v>
      </c>
      <c r="AB2" s="7" t="s">
        <v>8</v>
      </c>
      <c r="AC2" s="7" t="s">
        <v>9</v>
      </c>
      <c r="AD2" s="7">
        <v>4</v>
      </c>
      <c r="AE2" s="7" t="s">
        <v>10</v>
      </c>
      <c r="AF2" s="7" t="s">
        <v>11</v>
      </c>
      <c r="AG2" s="7">
        <v>5</v>
      </c>
      <c r="AJ2" s="6" t="s">
        <v>1</v>
      </c>
      <c r="AK2" s="7" t="s">
        <v>2</v>
      </c>
      <c r="AL2" s="7" t="s">
        <v>3</v>
      </c>
      <c r="AM2" s="7">
        <v>1</v>
      </c>
      <c r="AN2" s="7" t="s">
        <v>4</v>
      </c>
      <c r="AO2" s="7" t="s">
        <v>5</v>
      </c>
      <c r="AP2" s="7">
        <v>2</v>
      </c>
      <c r="AQ2" s="7" t="s">
        <v>6</v>
      </c>
      <c r="AR2" s="7" t="s">
        <v>7</v>
      </c>
      <c r="AS2" s="7">
        <v>3</v>
      </c>
      <c r="AT2" s="7" t="s">
        <v>8</v>
      </c>
      <c r="AU2" s="7" t="s">
        <v>9</v>
      </c>
      <c r="AV2" s="7">
        <v>4</v>
      </c>
      <c r="AW2" s="7" t="s">
        <v>10</v>
      </c>
      <c r="AX2" s="7" t="s">
        <v>11</v>
      </c>
      <c r="AY2" s="7">
        <v>5</v>
      </c>
    </row>
    <row r="3" spans="1:57">
      <c r="A3" s="1" t="s">
        <v>12</v>
      </c>
      <c r="B3">
        <v>1</v>
      </c>
      <c r="C3">
        <v>1</v>
      </c>
      <c r="H3">
        <v>4</v>
      </c>
      <c r="I3">
        <v>1</v>
      </c>
      <c r="J3" s="2">
        <f>I3/H3</f>
        <v>0.25</v>
      </c>
      <c r="K3">
        <v>1</v>
      </c>
      <c r="L3">
        <v>1</v>
      </c>
      <c r="R3" s="4" t="s">
        <v>14</v>
      </c>
      <c r="S3">
        <v>1</v>
      </c>
      <c r="T3">
        <v>1</v>
      </c>
      <c r="U3" s="2"/>
      <c r="V3">
        <v>142</v>
      </c>
      <c r="W3">
        <v>1</v>
      </c>
      <c r="X3" s="2">
        <f>W3/V3</f>
        <v>7.0422535211267607E-3</v>
      </c>
      <c r="Y3">
        <v>1</v>
      </c>
      <c r="Z3">
        <v>1</v>
      </c>
      <c r="AA3" s="2"/>
      <c r="AD3" s="2"/>
      <c r="AG3" s="2"/>
      <c r="AJ3" s="3" t="s">
        <v>120</v>
      </c>
      <c r="AK3">
        <v>2158</v>
      </c>
      <c r="AL3">
        <v>484</v>
      </c>
      <c r="AM3" s="10">
        <f>AL3/AK3</f>
        <v>0.2242817423540315</v>
      </c>
      <c r="AN3" s="10">
        <v>1</v>
      </c>
      <c r="AO3" s="10">
        <v>3</v>
      </c>
      <c r="AP3" s="10">
        <f>AO3/AN3</f>
        <v>3</v>
      </c>
      <c r="AQ3" s="10">
        <v>9</v>
      </c>
      <c r="AR3" s="10">
        <v>5</v>
      </c>
      <c r="AS3" s="10">
        <f>AR3/AQ3</f>
        <v>0.55555555555555558</v>
      </c>
      <c r="AT3" s="10">
        <v>475</v>
      </c>
      <c r="AU3" s="10">
        <v>66</v>
      </c>
      <c r="AV3" s="10">
        <f>AU3/AT3</f>
        <v>0.13894736842105262</v>
      </c>
      <c r="AW3" s="10">
        <v>1</v>
      </c>
      <c r="AX3" s="10">
        <v>9</v>
      </c>
      <c r="AY3" s="10">
        <f>AX3/AW3</f>
        <v>9</v>
      </c>
    </row>
    <row r="4" spans="1:57">
      <c r="A4" s="1" t="s">
        <v>148</v>
      </c>
      <c r="B4">
        <v>1</v>
      </c>
      <c r="C4">
        <v>4</v>
      </c>
      <c r="D4" s="10">
        <f>T29/S29</f>
        <v>0.33333333333333331</v>
      </c>
      <c r="E4" s="10">
        <v>1</v>
      </c>
      <c r="F4" s="10">
        <v>1</v>
      </c>
      <c r="G4" s="10">
        <f>W29/V29</f>
        <v>0.5</v>
      </c>
      <c r="H4" s="10">
        <v>3</v>
      </c>
      <c r="I4" s="10">
        <v>2</v>
      </c>
      <c r="J4" s="10">
        <f>Z29/Y29</f>
        <v>0.11764705882352941</v>
      </c>
      <c r="K4" s="10">
        <v>1</v>
      </c>
      <c r="L4" s="10">
        <v>1</v>
      </c>
      <c r="M4" s="10">
        <f>AC29/AB29</f>
        <v>3</v>
      </c>
      <c r="N4" s="10">
        <v>1</v>
      </c>
      <c r="O4" s="10">
        <v>1</v>
      </c>
      <c r="P4" s="10">
        <f>AF29/AE29</f>
        <v>0.27272727272727271</v>
      </c>
      <c r="R4" s="4" t="s">
        <v>16</v>
      </c>
      <c r="S4">
        <v>1</v>
      </c>
      <c r="T4">
        <v>1</v>
      </c>
      <c r="U4" s="2"/>
      <c r="V4">
        <v>1</v>
      </c>
      <c r="W4">
        <v>1</v>
      </c>
      <c r="X4" s="2"/>
      <c r="Y4">
        <v>4</v>
      </c>
      <c r="Z4">
        <v>1</v>
      </c>
      <c r="AA4" s="2">
        <f>Z4/Y4</f>
        <v>0.25</v>
      </c>
      <c r="AB4">
        <v>1</v>
      </c>
      <c r="AC4">
        <v>1</v>
      </c>
      <c r="AD4" s="2"/>
      <c r="AE4">
        <v>1</v>
      </c>
      <c r="AF4">
        <v>5</v>
      </c>
      <c r="AG4" s="2">
        <f>AF4/AE4</f>
        <v>5</v>
      </c>
      <c r="AJ4" s="3" t="s">
        <v>122</v>
      </c>
      <c r="AK4">
        <v>1</v>
      </c>
      <c r="AL4">
        <v>1</v>
      </c>
      <c r="AM4" s="2"/>
      <c r="AN4">
        <v>6</v>
      </c>
      <c r="AO4">
        <v>1</v>
      </c>
      <c r="AP4" s="2">
        <f>AO4/AN4</f>
        <v>0.16666666666666666</v>
      </c>
      <c r="AQ4">
        <v>1</v>
      </c>
      <c r="AR4">
        <v>1</v>
      </c>
      <c r="AS4" s="2"/>
      <c r="AT4">
        <v>7</v>
      </c>
      <c r="AU4">
        <v>1</v>
      </c>
      <c r="AV4" s="2">
        <f>AU4/AT4</f>
        <v>0.14285714285714285</v>
      </c>
      <c r="AW4">
        <v>1</v>
      </c>
      <c r="AX4">
        <v>5</v>
      </c>
      <c r="AY4" s="2">
        <f>AX4/AW4</f>
        <v>5</v>
      </c>
    </row>
    <row r="5" spans="1:57">
      <c r="A5" s="1" t="s">
        <v>20</v>
      </c>
      <c r="B5">
        <v>1</v>
      </c>
      <c r="C5">
        <v>1</v>
      </c>
      <c r="E5">
        <v>1</v>
      </c>
      <c r="F5">
        <v>4</v>
      </c>
      <c r="G5" s="2">
        <f t="shared" ref="G5:G48" si="0">F5/E5</f>
        <v>4</v>
      </c>
      <c r="H5">
        <v>1</v>
      </c>
      <c r="I5">
        <v>1</v>
      </c>
      <c r="R5" s="4" t="s">
        <v>18</v>
      </c>
      <c r="S5">
        <v>1</v>
      </c>
      <c r="T5">
        <v>1</v>
      </c>
      <c r="U5" s="2"/>
      <c r="V5">
        <v>1</v>
      </c>
      <c r="W5">
        <v>1</v>
      </c>
      <c r="X5" s="2"/>
      <c r="Y5">
        <v>1</v>
      </c>
      <c r="Z5">
        <v>1</v>
      </c>
      <c r="AA5" s="2"/>
      <c r="AB5">
        <v>1</v>
      </c>
      <c r="AC5">
        <v>1</v>
      </c>
      <c r="AD5" s="2"/>
      <c r="AE5">
        <v>34</v>
      </c>
      <c r="AF5">
        <v>26</v>
      </c>
      <c r="AG5" s="2">
        <f>AF5/AE5</f>
        <v>0.76470588235294112</v>
      </c>
      <c r="AJ5" s="3" t="s">
        <v>121</v>
      </c>
      <c r="AK5">
        <v>1</v>
      </c>
      <c r="AL5">
        <v>1</v>
      </c>
      <c r="AM5" s="2"/>
      <c r="AN5">
        <v>5</v>
      </c>
      <c r="AO5">
        <v>8</v>
      </c>
      <c r="AP5" s="2">
        <f>AO6/AN6</f>
        <v>4</v>
      </c>
      <c r="AQ5">
        <v>39</v>
      </c>
      <c r="AR5">
        <v>41</v>
      </c>
      <c r="AS5" s="2"/>
      <c r="AT5">
        <v>3</v>
      </c>
      <c r="AU5">
        <v>3</v>
      </c>
      <c r="AV5" s="2">
        <f>AU6/AT6</f>
        <v>22</v>
      </c>
      <c r="AW5">
        <v>741</v>
      </c>
      <c r="AX5">
        <v>315</v>
      </c>
      <c r="AY5" s="2"/>
    </row>
    <row r="6" spans="1:57">
      <c r="A6" s="1" t="s">
        <v>22</v>
      </c>
      <c r="B6">
        <v>2</v>
      </c>
      <c r="C6">
        <v>24</v>
      </c>
      <c r="D6" s="8">
        <f>C6/B6</f>
        <v>12</v>
      </c>
      <c r="E6" s="8">
        <v>1</v>
      </c>
      <c r="F6" s="8">
        <v>2</v>
      </c>
      <c r="G6" s="8">
        <f t="shared" si="0"/>
        <v>2</v>
      </c>
      <c r="H6" s="8">
        <v>1</v>
      </c>
      <c r="I6" s="8">
        <v>2</v>
      </c>
      <c r="J6" s="8">
        <f t="shared" ref="J6:J43" si="1">I6/H6</f>
        <v>2</v>
      </c>
      <c r="K6" s="8">
        <v>13</v>
      </c>
      <c r="L6" s="8">
        <v>1</v>
      </c>
      <c r="M6" s="8">
        <f t="shared" ref="M6:M48" si="2">L6/K6</f>
        <v>7.6923076923076927E-2</v>
      </c>
      <c r="N6" s="8">
        <v>2</v>
      </c>
      <c r="O6" s="8">
        <v>1</v>
      </c>
      <c r="P6" s="8">
        <f t="shared" ref="P6:P46" si="3">O6/N6</f>
        <v>0.5</v>
      </c>
      <c r="R6" s="4" t="s">
        <v>51</v>
      </c>
      <c r="S6">
        <v>1</v>
      </c>
      <c r="T6">
        <v>1</v>
      </c>
      <c r="U6" s="2"/>
      <c r="V6">
        <v>1</v>
      </c>
      <c r="W6">
        <v>1</v>
      </c>
      <c r="X6" s="2"/>
      <c r="Y6">
        <v>1</v>
      </c>
      <c r="Z6">
        <v>1</v>
      </c>
      <c r="AA6" s="2"/>
      <c r="AB6">
        <v>2</v>
      </c>
      <c r="AC6">
        <v>1</v>
      </c>
      <c r="AD6" s="2">
        <f>AC6/AB6</f>
        <v>0.5</v>
      </c>
      <c r="AE6">
        <v>1</v>
      </c>
      <c r="AF6">
        <v>3</v>
      </c>
      <c r="AG6" s="2">
        <f>AF6/AE6</f>
        <v>3</v>
      </c>
      <c r="AJ6" s="3" t="s">
        <v>125</v>
      </c>
      <c r="AK6">
        <v>1</v>
      </c>
      <c r="AL6">
        <v>1</v>
      </c>
      <c r="AM6" s="2"/>
      <c r="AN6">
        <v>1</v>
      </c>
      <c r="AO6">
        <v>4</v>
      </c>
      <c r="AP6" s="2">
        <f>AO6/AN6</f>
        <v>4</v>
      </c>
      <c r="AQ6">
        <v>1</v>
      </c>
      <c r="AR6">
        <v>1</v>
      </c>
      <c r="AS6" s="2"/>
      <c r="AT6">
        <v>1</v>
      </c>
      <c r="AU6">
        <v>22</v>
      </c>
      <c r="AV6" s="2">
        <f>AU6/AT6</f>
        <v>22</v>
      </c>
      <c r="AW6">
        <v>1</v>
      </c>
      <c r="AX6">
        <v>1</v>
      </c>
      <c r="AY6" s="2"/>
      <c r="BC6" t="s">
        <v>282</v>
      </c>
      <c r="BD6" s="10"/>
      <c r="BE6" t="s">
        <v>317</v>
      </c>
    </row>
    <row r="7" spans="1:57">
      <c r="A7" s="1" t="s">
        <v>24</v>
      </c>
      <c r="B7">
        <v>1</v>
      </c>
      <c r="C7">
        <v>1</v>
      </c>
      <c r="D7" s="8"/>
      <c r="E7" s="8">
        <v>1</v>
      </c>
      <c r="F7" s="8">
        <v>11</v>
      </c>
      <c r="G7" s="8">
        <f t="shared" si="0"/>
        <v>11</v>
      </c>
      <c r="H7" s="8">
        <v>1</v>
      </c>
      <c r="I7" s="8">
        <v>2</v>
      </c>
      <c r="J7" s="8">
        <f t="shared" si="1"/>
        <v>2</v>
      </c>
      <c r="K7" s="8">
        <v>1</v>
      </c>
      <c r="L7" s="8">
        <v>1</v>
      </c>
      <c r="M7" s="8"/>
      <c r="N7" s="8">
        <v>1</v>
      </c>
      <c r="O7" s="8">
        <v>1</v>
      </c>
      <c r="P7" s="8"/>
      <c r="R7" s="4" t="s">
        <v>53</v>
      </c>
      <c r="S7">
        <v>1</v>
      </c>
      <c r="T7">
        <v>1</v>
      </c>
      <c r="U7" s="8"/>
      <c r="V7" s="8">
        <v>14</v>
      </c>
      <c r="W7" s="8">
        <v>38</v>
      </c>
      <c r="X7" s="8">
        <f>W7/V7</f>
        <v>2.7142857142857144</v>
      </c>
      <c r="Y7" s="8">
        <v>89</v>
      </c>
      <c r="Z7" s="8">
        <v>156</v>
      </c>
      <c r="AA7" s="8">
        <f>Z7/Y7</f>
        <v>1.752808988764045</v>
      </c>
      <c r="AB7" s="8">
        <v>151</v>
      </c>
      <c r="AC7" s="8">
        <v>132</v>
      </c>
      <c r="AD7" s="8">
        <f>AC7/AB7</f>
        <v>0.8741721854304636</v>
      </c>
      <c r="AE7" s="8">
        <v>1</v>
      </c>
      <c r="AF7" s="8">
        <v>22</v>
      </c>
      <c r="AG7" s="8">
        <f>AF7/AE7</f>
        <v>22</v>
      </c>
      <c r="AJ7" s="3" t="s">
        <v>127</v>
      </c>
      <c r="AK7">
        <v>1</v>
      </c>
      <c r="AL7">
        <v>1</v>
      </c>
      <c r="AM7" s="2"/>
      <c r="AN7">
        <v>1</v>
      </c>
      <c r="AO7">
        <v>1</v>
      </c>
      <c r="AP7" s="2"/>
      <c r="AS7" s="2"/>
      <c r="AV7" s="2"/>
      <c r="AW7">
        <v>15</v>
      </c>
      <c r="AX7">
        <v>79</v>
      </c>
      <c r="AY7" s="2">
        <f>AX7/AW7</f>
        <v>5.2666666666666666</v>
      </c>
      <c r="BD7" s="8"/>
      <c r="BE7" t="s">
        <v>316</v>
      </c>
    </row>
    <row r="8" spans="1:57">
      <c r="A8" s="1" t="s">
        <v>26</v>
      </c>
      <c r="B8">
        <v>1</v>
      </c>
      <c r="C8">
        <v>1</v>
      </c>
      <c r="E8">
        <v>1</v>
      </c>
      <c r="F8">
        <v>1</v>
      </c>
      <c r="H8">
        <v>1</v>
      </c>
      <c r="I8">
        <v>8</v>
      </c>
      <c r="J8" s="2">
        <f t="shared" si="1"/>
        <v>8</v>
      </c>
      <c r="K8">
        <v>1</v>
      </c>
      <c r="L8">
        <v>1</v>
      </c>
      <c r="N8">
        <v>1</v>
      </c>
      <c r="O8">
        <v>1</v>
      </c>
      <c r="R8" s="4" t="s">
        <v>55</v>
      </c>
      <c r="S8">
        <v>1</v>
      </c>
      <c r="T8">
        <v>1</v>
      </c>
      <c r="U8" s="8"/>
      <c r="V8" s="8">
        <v>2</v>
      </c>
      <c r="W8" s="8">
        <v>14</v>
      </c>
      <c r="X8" s="8">
        <f>W8/V8</f>
        <v>7</v>
      </c>
      <c r="Y8" s="8">
        <v>2</v>
      </c>
      <c r="Z8" s="8">
        <v>6</v>
      </c>
      <c r="AA8" s="8">
        <f>Z8/Y8</f>
        <v>3</v>
      </c>
      <c r="AB8" s="8">
        <v>25</v>
      </c>
      <c r="AC8" s="8">
        <v>29</v>
      </c>
      <c r="AD8" s="8">
        <f>AC8/AB8</f>
        <v>1.1599999999999999</v>
      </c>
      <c r="AE8" s="8">
        <v>1</v>
      </c>
      <c r="AF8" s="8">
        <v>1</v>
      </c>
      <c r="AG8" s="8"/>
      <c r="AJ8" s="3" t="s">
        <v>134</v>
      </c>
      <c r="AK8">
        <v>489</v>
      </c>
      <c r="AL8">
        <v>29</v>
      </c>
      <c r="AM8" s="10">
        <f t="shared" ref="AM8" si="4">AL8/AK8</f>
        <v>5.9304703476482618E-2</v>
      </c>
      <c r="AN8" s="10">
        <v>5</v>
      </c>
      <c r="AO8" s="10">
        <v>1</v>
      </c>
      <c r="AP8" s="10">
        <f t="shared" ref="AP8" si="5">AO8/AN8</f>
        <v>0.2</v>
      </c>
      <c r="AQ8" s="10">
        <v>14</v>
      </c>
      <c r="AR8" s="10">
        <v>2</v>
      </c>
      <c r="AS8" s="10">
        <f t="shared" ref="AS8" si="6">AR8/AQ8</f>
        <v>0.14285714285714285</v>
      </c>
      <c r="AT8" s="10">
        <v>11</v>
      </c>
      <c r="AU8" s="10">
        <v>2</v>
      </c>
      <c r="AV8" s="10">
        <f t="shared" ref="AV8" si="7">AU8/AT8</f>
        <v>0.18181818181818182</v>
      </c>
      <c r="AW8" s="10">
        <v>1</v>
      </c>
      <c r="AX8" s="10">
        <v>5</v>
      </c>
      <c r="AY8" s="10">
        <f t="shared" ref="AY8" si="8">AX8/AW8</f>
        <v>5</v>
      </c>
      <c r="BE8" t="s">
        <v>315</v>
      </c>
    </row>
    <row r="9" spans="1:57">
      <c r="A9" s="1" t="s">
        <v>28</v>
      </c>
      <c r="B9">
        <v>1</v>
      </c>
      <c r="C9">
        <v>1</v>
      </c>
      <c r="E9">
        <v>1</v>
      </c>
      <c r="F9">
        <v>4</v>
      </c>
      <c r="H9">
        <v>1</v>
      </c>
      <c r="I9">
        <v>1</v>
      </c>
      <c r="K9">
        <v>1</v>
      </c>
      <c r="L9">
        <v>1</v>
      </c>
      <c r="N9">
        <v>1</v>
      </c>
      <c r="O9">
        <v>1</v>
      </c>
      <c r="R9" s="4" t="s">
        <v>57</v>
      </c>
      <c r="S9">
        <v>1</v>
      </c>
      <c r="T9">
        <v>1</v>
      </c>
      <c r="U9" s="2"/>
      <c r="V9" s="2">
        <v>1</v>
      </c>
      <c r="W9" s="2">
        <v>1</v>
      </c>
      <c r="X9" s="2">
        <f>W10/V10</f>
        <v>3</v>
      </c>
      <c r="Y9" s="2">
        <v>1</v>
      </c>
      <c r="Z9" s="2">
        <v>1</v>
      </c>
      <c r="AA9" s="2"/>
      <c r="AB9" s="2"/>
      <c r="AC9" s="2"/>
      <c r="AD9" s="2"/>
      <c r="AE9" s="2">
        <v>1</v>
      </c>
      <c r="AF9" s="2">
        <v>1</v>
      </c>
      <c r="AG9" s="2"/>
      <c r="AJ9" s="3" t="s">
        <v>130</v>
      </c>
      <c r="AK9">
        <v>1</v>
      </c>
      <c r="AL9">
        <v>1</v>
      </c>
      <c r="AM9" s="8"/>
      <c r="AN9" s="8">
        <v>3</v>
      </c>
      <c r="AO9" s="8">
        <v>9</v>
      </c>
      <c r="AP9" s="8">
        <f>AO9/AN9</f>
        <v>3</v>
      </c>
      <c r="AQ9" s="8">
        <v>15</v>
      </c>
      <c r="AR9" s="8">
        <v>67</v>
      </c>
      <c r="AS9" s="8">
        <f>AR9/AQ9</f>
        <v>4.4666666666666668</v>
      </c>
      <c r="AT9" s="8">
        <v>1</v>
      </c>
      <c r="AU9" s="8">
        <v>7</v>
      </c>
      <c r="AV9" s="8">
        <f>AU9/AT9</f>
        <v>7</v>
      </c>
      <c r="AW9" s="8">
        <v>5</v>
      </c>
      <c r="AX9" s="8">
        <v>1</v>
      </c>
      <c r="AY9" s="8">
        <f>AX9/AW9</f>
        <v>0.2</v>
      </c>
    </row>
    <row r="10" spans="1:57">
      <c r="A10" s="1" t="s">
        <v>30</v>
      </c>
      <c r="B10">
        <v>1</v>
      </c>
      <c r="C10">
        <v>1</v>
      </c>
      <c r="E10">
        <v>1</v>
      </c>
      <c r="F10">
        <v>1</v>
      </c>
      <c r="H10">
        <v>1</v>
      </c>
      <c r="I10">
        <v>1</v>
      </c>
      <c r="K10">
        <v>1</v>
      </c>
      <c r="L10">
        <v>4</v>
      </c>
      <c r="N10">
        <v>1</v>
      </c>
      <c r="O10">
        <v>1</v>
      </c>
      <c r="R10" s="4" t="s">
        <v>59</v>
      </c>
      <c r="S10">
        <v>1</v>
      </c>
      <c r="T10">
        <v>1</v>
      </c>
      <c r="U10" s="2"/>
      <c r="V10" s="2">
        <v>1</v>
      </c>
      <c r="W10" s="2">
        <v>3</v>
      </c>
      <c r="X10" s="2">
        <f>W10/V10</f>
        <v>3</v>
      </c>
      <c r="Y10" s="2">
        <v>1</v>
      </c>
      <c r="Z10" s="2">
        <v>1</v>
      </c>
      <c r="AA10" s="2"/>
      <c r="AB10" s="2"/>
      <c r="AC10" s="2"/>
      <c r="AD10" s="2"/>
      <c r="AE10" s="2">
        <v>1</v>
      </c>
      <c r="AF10" s="2">
        <v>1</v>
      </c>
      <c r="AG10" s="2"/>
      <c r="AJ10" s="3" t="s">
        <v>123</v>
      </c>
      <c r="AK10">
        <v>1</v>
      </c>
      <c r="AL10">
        <v>1</v>
      </c>
      <c r="AM10" s="2">
        <f>AL11/AK11</f>
        <v>11</v>
      </c>
      <c r="AN10">
        <v>13</v>
      </c>
      <c r="AO10">
        <v>13</v>
      </c>
      <c r="AP10" s="2"/>
      <c r="AQ10">
        <v>1</v>
      </c>
      <c r="AR10">
        <v>7</v>
      </c>
      <c r="AS10" s="2"/>
      <c r="AV10" s="2"/>
      <c r="AW10">
        <v>1</v>
      </c>
      <c r="AX10">
        <v>3</v>
      </c>
      <c r="AY10" s="2"/>
    </row>
    <row r="11" spans="1:57">
      <c r="A11" s="1" t="s">
        <v>284</v>
      </c>
      <c r="B11">
        <v>1</v>
      </c>
      <c r="C11">
        <v>1</v>
      </c>
      <c r="E11">
        <v>1</v>
      </c>
      <c r="F11">
        <v>1</v>
      </c>
      <c r="H11">
        <v>1</v>
      </c>
      <c r="I11">
        <v>1</v>
      </c>
      <c r="K11">
        <v>1</v>
      </c>
      <c r="L11">
        <v>1</v>
      </c>
      <c r="N11">
        <v>1</v>
      </c>
      <c r="O11">
        <v>19</v>
      </c>
      <c r="P11" s="2">
        <f t="shared" si="3"/>
        <v>19</v>
      </c>
      <c r="R11" s="4" t="s">
        <v>61</v>
      </c>
      <c r="S11">
        <v>1</v>
      </c>
      <c r="T11">
        <v>1</v>
      </c>
      <c r="U11" s="2"/>
      <c r="V11">
        <v>1</v>
      </c>
      <c r="W11">
        <v>1</v>
      </c>
      <c r="X11" s="2"/>
      <c r="Y11">
        <v>1</v>
      </c>
      <c r="Z11">
        <v>1</v>
      </c>
      <c r="AA11" s="2"/>
      <c r="AD11" s="2"/>
      <c r="AE11">
        <v>1</v>
      </c>
      <c r="AF11">
        <v>9</v>
      </c>
      <c r="AG11" s="2">
        <f>AF11/AE11</f>
        <v>9</v>
      </c>
      <c r="AJ11" s="3" t="s">
        <v>189</v>
      </c>
      <c r="AK11">
        <v>1</v>
      </c>
      <c r="AL11">
        <v>11</v>
      </c>
      <c r="AM11" s="2">
        <f>AL11/AK11</f>
        <v>11</v>
      </c>
      <c r="AN11">
        <v>1</v>
      </c>
      <c r="AO11">
        <v>1</v>
      </c>
      <c r="AP11" s="2"/>
      <c r="AQ11">
        <v>1</v>
      </c>
      <c r="AR11">
        <v>1</v>
      </c>
      <c r="AS11" s="2"/>
      <c r="AV11" s="2"/>
      <c r="AW11">
        <v>1</v>
      </c>
      <c r="AX11">
        <v>1</v>
      </c>
      <c r="AY11" s="2"/>
    </row>
    <row r="12" spans="1:57">
      <c r="A12" s="1" t="s">
        <v>33</v>
      </c>
      <c r="B12">
        <v>1</v>
      </c>
      <c r="C12">
        <v>1</v>
      </c>
      <c r="E12">
        <v>1</v>
      </c>
      <c r="F12">
        <v>1</v>
      </c>
      <c r="H12">
        <v>1</v>
      </c>
      <c r="I12">
        <v>43</v>
      </c>
      <c r="J12" s="2">
        <f t="shared" si="1"/>
        <v>43</v>
      </c>
      <c r="K12">
        <v>1</v>
      </c>
      <c r="L12">
        <v>1</v>
      </c>
      <c r="N12">
        <v>1</v>
      </c>
      <c r="O12">
        <v>1</v>
      </c>
      <c r="R12" s="4" t="s">
        <v>63</v>
      </c>
      <c r="S12">
        <v>1</v>
      </c>
      <c r="T12">
        <v>7</v>
      </c>
      <c r="U12" s="8">
        <f>T12/S12</f>
        <v>7</v>
      </c>
      <c r="V12" s="8">
        <v>2</v>
      </c>
      <c r="W12" s="8">
        <v>15</v>
      </c>
      <c r="X12" s="8">
        <f>W12/V12</f>
        <v>7.5</v>
      </c>
      <c r="Y12" s="8">
        <v>6</v>
      </c>
      <c r="Z12" s="8">
        <v>8</v>
      </c>
      <c r="AA12" s="8">
        <f>Z12/Y12</f>
        <v>1.3333333333333333</v>
      </c>
      <c r="AB12" s="8">
        <v>1</v>
      </c>
      <c r="AC12" s="8">
        <v>1</v>
      </c>
      <c r="AD12" s="8"/>
      <c r="AE12" s="8">
        <v>1</v>
      </c>
      <c r="AF12" s="8">
        <v>4</v>
      </c>
      <c r="AG12" s="8">
        <f>AF12/AE12</f>
        <v>4</v>
      </c>
      <c r="AJ12" s="3" t="s">
        <v>190</v>
      </c>
      <c r="AK12">
        <v>1</v>
      </c>
      <c r="AL12">
        <v>5</v>
      </c>
      <c r="AM12" s="2">
        <f>AL12/AK12</f>
        <v>5</v>
      </c>
      <c r="AN12">
        <v>1</v>
      </c>
      <c r="AO12">
        <v>1</v>
      </c>
      <c r="AP12" s="2"/>
      <c r="AQ12">
        <v>1</v>
      </c>
      <c r="AR12">
        <v>3</v>
      </c>
      <c r="AS12" s="2">
        <f>AR12/AQ12</f>
        <v>3</v>
      </c>
      <c r="AT12">
        <v>3</v>
      </c>
      <c r="AU12">
        <v>2</v>
      </c>
      <c r="AV12" s="2">
        <f>AU12/AT12</f>
        <v>0.66666666666666663</v>
      </c>
      <c r="AW12">
        <v>1</v>
      </c>
      <c r="AX12">
        <v>1</v>
      </c>
      <c r="AY12" s="2"/>
    </row>
    <row r="13" spans="1:57">
      <c r="A13" s="1" t="s">
        <v>35</v>
      </c>
      <c r="B13">
        <v>1</v>
      </c>
      <c r="C13">
        <v>1</v>
      </c>
      <c r="E13">
        <v>1</v>
      </c>
      <c r="F13">
        <v>1</v>
      </c>
      <c r="H13">
        <v>1</v>
      </c>
      <c r="I13">
        <v>5</v>
      </c>
      <c r="J13" s="2">
        <f t="shared" si="1"/>
        <v>5</v>
      </c>
      <c r="K13">
        <v>1</v>
      </c>
      <c r="L13">
        <v>1</v>
      </c>
      <c r="N13">
        <v>1</v>
      </c>
      <c r="O13">
        <v>1</v>
      </c>
      <c r="R13" s="4" t="s">
        <v>64</v>
      </c>
      <c r="S13">
        <v>398</v>
      </c>
      <c r="T13">
        <v>31</v>
      </c>
      <c r="U13" s="2">
        <f>T13/S13</f>
        <v>7.7889447236180909E-2</v>
      </c>
      <c r="V13">
        <v>1</v>
      </c>
      <c r="W13">
        <v>1</v>
      </c>
      <c r="X13" s="2"/>
      <c r="Y13">
        <v>55</v>
      </c>
      <c r="Z13">
        <v>113</v>
      </c>
      <c r="AA13" s="2">
        <f>Z13/Y13</f>
        <v>2.0545454545454547</v>
      </c>
      <c r="AB13">
        <v>1</v>
      </c>
      <c r="AC13">
        <v>1</v>
      </c>
      <c r="AD13" s="2"/>
      <c r="AE13">
        <v>1</v>
      </c>
      <c r="AF13">
        <v>1</v>
      </c>
      <c r="AG13" s="2"/>
      <c r="AJ13" s="3" t="s">
        <v>258</v>
      </c>
      <c r="AK13">
        <v>1</v>
      </c>
      <c r="AL13">
        <v>1</v>
      </c>
      <c r="AM13" s="2">
        <f>C134/B134</f>
        <v>1.5</v>
      </c>
      <c r="AN13">
        <v>1</v>
      </c>
      <c r="AO13">
        <v>1</v>
      </c>
      <c r="AP13" s="2">
        <f>F134/E134</f>
        <v>0.4</v>
      </c>
      <c r="AQ13">
        <v>4</v>
      </c>
      <c r="AR13">
        <v>4</v>
      </c>
      <c r="AS13" s="2">
        <f>I134/H134</f>
        <v>12</v>
      </c>
      <c r="AT13">
        <v>1</v>
      </c>
      <c r="AU13">
        <v>1</v>
      </c>
      <c r="AV13" s="2">
        <f>L134/K134</f>
        <v>0.33333333333333331</v>
      </c>
      <c r="AW13">
        <v>1</v>
      </c>
      <c r="AX13">
        <v>1</v>
      </c>
      <c r="AY13" s="2"/>
    </row>
    <row r="14" spans="1:57">
      <c r="A14" s="1" t="s">
        <v>37</v>
      </c>
      <c r="B14">
        <v>1</v>
      </c>
      <c r="C14">
        <v>1</v>
      </c>
      <c r="E14">
        <v>45</v>
      </c>
      <c r="F14">
        <v>11</v>
      </c>
      <c r="G14" s="2">
        <f t="shared" si="0"/>
        <v>0.24444444444444444</v>
      </c>
      <c r="H14">
        <v>3</v>
      </c>
      <c r="I14">
        <v>1</v>
      </c>
      <c r="J14" s="2">
        <f t="shared" si="1"/>
        <v>0.33333333333333331</v>
      </c>
      <c r="K14">
        <v>2</v>
      </c>
      <c r="L14">
        <v>5</v>
      </c>
      <c r="M14" s="2">
        <f t="shared" si="2"/>
        <v>2.5</v>
      </c>
      <c r="N14">
        <v>21</v>
      </c>
      <c r="O14">
        <v>59</v>
      </c>
      <c r="P14" s="2">
        <f t="shared" si="3"/>
        <v>2.8095238095238093</v>
      </c>
      <c r="R14" s="4" t="s">
        <v>65</v>
      </c>
      <c r="S14">
        <v>1</v>
      </c>
      <c r="T14">
        <v>1</v>
      </c>
      <c r="U14" s="8"/>
      <c r="V14" s="8">
        <v>14</v>
      </c>
      <c r="W14" s="8">
        <v>4</v>
      </c>
      <c r="X14" s="8">
        <f>W14/V14</f>
        <v>0.2857142857142857</v>
      </c>
      <c r="Y14" s="8">
        <v>13</v>
      </c>
      <c r="Z14" s="8">
        <v>2</v>
      </c>
      <c r="AA14" s="8">
        <f>Z14/Y14</f>
        <v>0.15384615384615385</v>
      </c>
      <c r="AB14" s="8">
        <v>53</v>
      </c>
      <c r="AC14" s="8">
        <v>2</v>
      </c>
      <c r="AD14" s="8">
        <f>AC14/AB14</f>
        <v>3.7735849056603772E-2</v>
      </c>
      <c r="AE14" s="8">
        <v>1</v>
      </c>
      <c r="AF14" s="8">
        <v>1</v>
      </c>
      <c r="AG14" s="8"/>
      <c r="AJ14" s="3" t="s">
        <v>216</v>
      </c>
      <c r="AK14">
        <v>3</v>
      </c>
      <c r="AL14">
        <v>54</v>
      </c>
      <c r="AM14" s="2">
        <f>AL14/AK14</f>
        <v>18</v>
      </c>
      <c r="AN14">
        <v>1</v>
      </c>
      <c r="AO14">
        <v>1</v>
      </c>
      <c r="AP14" s="2"/>
      <c r="AQ14">
        <v>1</v>
      </c>
      <c r="AR14">
        <v>16</v>
      </c>
      <c r="AS14" s="2">
        <f>AR14/AQ14</f>
        <v>16</v>
      </c>
      <c r="AT14">
        <v>157</v>
      </c>
      <c r="AU14">
        <v>7</v>
      </c>
      <c r="AV14" s="2">
        <f>AU14/AT14</f>
        <v>4.4585987261146494E-2</v>
      </c>
      <c r="AW14">
        <v>1</v>
      </c>
      <c r="AX14">
        <v>1</v>
      </c>
      <c r="AY14" s="2"/>
    </row>
    <row r="15" spans="1:57">
      <c r="A15" s="1" t="s">
        <v>39</v>
      </c>
      <c r="B15">
        <v>1</v>
      </c>
      <c r="C15">
        <v>1</v>
      </c>
      <c r="E15">
        <v>1</v>
      </c>
      <c r="F15">
        <v>1</v>
      </c>
      <c r="H15">
        <v>1</v>
      </c>
      <c r="I15">
        <v>1</v>
      </c>
      <c r="N15">
        <v>2</v>
      </c>
      <c r="O15">
        <v>7</v>
      </c>
      <c r="P15" s="2">
        <f t="shared" si="3"/>
        <v>3.5</v>
      </c>
      <c r="R15" s="4" t="s">
        <v>66</v>
      </c>
      <c r="S15">
        <v>1</v>
      </c>
      <c r="T15">
        <v>1</v>
      </c>
      <c r="U15" s="2"/>
      <c r="V15">
        <v>1</v>
      </c>
      <c r="W15">
        <v>18</v>
      </c>
      <c r="X15" s="2">
        <f>W15/V15</f>
        <v>18</v>
      </c>
      <c r="Y15">
        <v>1</v>
      </c>
      <c r="Z15">
        <v>1</v>
      </c>
      <c r="AA15" s="2"/>
      <c r="AB15">
        <v>179</v>
      </c>
      <c r="AC15">
        <v>551</v>
      </c>
      <c r="AD15" s="2">
        <f>AC15/AB15</f>
        <v>3.0782122905027931</v>
      </c>
      <c r="AE15">
        <v>1</v>
      </c>
      <c r="AF15">
        <v>1</v>
      </c>
      <c r="AG15" s="2"/>
      <c r="AJ15" s="3" t="s">
        <v>218</v>
      </c>
      <c r="AK15">
        <v>1</v>
      </c>
      <c r="AL15">
        <v>1</v>
      </c>
      <c r="AM15" s="2"/>
      <c r="AN15">
        <v>24</v>
      </c>
      <c r="AO15">
        <v>15</v>
      </c>
      <c r="AP15" s="2">
        <f>AO15/AN15</f>
        <v>0.625</v>
      </c>
      <c r="AQ15">
        <v>9</v>
      </c>
      <c r="AR15">
        <v>9</v>
      </c>
      <c r="AS15" s="2"/>
      <c r="AT15">
        <v>1</v>
      </c>
      <c r="AU15">
        <v>7</v>
      </c>
      <c r="AV15" s="2">
        <f>AU15/AT15</f>
        <v>7</v>
      </c>
      <c r="AW15">
        <v>2</v>
      </c>
      <c r="AX15">
        <v>1</v>
      </c>
      <c r="AY15" s="2">
        <f>AX15/AW15</f>
        <v>0.5</v>
      </c>
    </row>
    <row r="16" spans="1:57">
      <c r="A16" s="1" t="s">
        <v>41</v>
      </c>
      <c r="B16">
        <v>1</v>
      </c>
      <c r="C16">
        <v>1</v>
      </c>
      <c r="E16">
        <v>2</v>
      </c>
      <c r="F16">
        <v>1</v>
      </c>
      <c r="G16" s="2">
        <f t="shared" si="0"/>
        <v>0.5</v>
      </c>
      <c r="H16">
        <v>1</v>
      </c>
      <c r="I16">
        <v>1</v>
      </c>
      <c r="N16">
        <v>1</v>
      </c>
      <c r="O16">
        <v>1</v>
      </c>
      <c r="R16" s="4" t="s">
        <v>67</v>
      </c>
      <c r="S16">
        <v>1</v>
      </c>
      <c r="T16">
        <v>5</v>
      </c>
      <c r="U16" s="8">
        <f>T16/S16</f>
        <v>5</v>
      </c>
      <c r="V16" s="8">
        <v>1</v>
      </c>
      <c r="W16" s="8">
        <v>6</v>
      </c>
      <c r="X16" s="8">
        <f>W16/V16</f>
        <v>6</v>
      </c>
      <c r="Y16" s="8">
        <v>1</v>
      </c>
      <c r="Z16" s="8">
        <v>1</v>
      </c>
      <c r="AA16" s="8"/>
      <c r="AB16" s="8">
        <v>27</v>
      </c>
      <c r="AC16" s="8">
        <v>41</v>
      </c>
      <c r="AD16" s="8">
        <f>AC16/AB16</f>
        <v>1.5185185185185186</v>
      </c>
      <c r="AE16" s="8">
        <v>1</v>
      </c>
      <c r="AF16" s="8">
        <v>1</v>
      </c>
      <c r="AG16" s="8"/>
      <c r="AJ16" s="3" t="s">
        <v>258</v>
      </c>
      <c r="AK16">
        <v>1</v>
      </c>
      <c r="AL16">
        <v>1</v>
      </c>
      <c r="AM16" s="2"/>
      <c r="AN16">
        <v>118</v>
      </c>
      <c r="AO16">
        <v>125</v>
      </c>
      <c r="AP16" s="2">
        <f>F139/E139</f>
        <v>0.25</v>
      </c>
      <c r="AQ16">
        <v>91</v>
      </c>
      <c r="AR16">
        <v>91</v>
      </c>
      <c r="AS16" s="2">
        <f>I139/H139</f>
        <v>4.5</v>
      </c>
      <c r="AT16">
        <v>42</v>
      </c>
      <c r="AU16">
        <v>58</v>
      </c>
      <c r="AV16" s="2"/>
      <c r="AY16" s="2"/>
    </row>
    <row r="17" spans="1:51">
      <c r="A17" s="1" t="s">
        <v>43</v>
      </c>
      <c r="B17">
        <v>1</v>
      </c>
      <c r="C17">
        <v>1</v>
      </c>
      <c r="E17">
        <v>11</v>
      </c>
      <c r="F17">
        <v>1</v>
      </c>
      <c r="G17" s="2">
        <f t="shared" si="0"/>
        <v>9.0909090909090912E-2</v>
      </c>
      <c r="H17">
        <v>1</v>
      </c>
      <c r="I17">
        <v>1</v>
      </c>
      <c r="N17">
        <v>6</v>
      </c>
      <c r="O17">
        <v>19</v>
      </c>
      <c r="P17" s="2">
        <f t="shared" si="3"/>
        <v>3.1666666666666665</v>
      </c>
      <c r="R17" s="4" t="s">
        <v>68</v>
      </c>
      <c r="S17">
        <v>118</v>
      </c>
      <c r="T17">
        <v>99</v>
      </c>
      <c r="U17" s="8">
        <f>T17/S17</f>
        <v>0.83898305084745761</v>
      </c>
      <c r="V17" s="8">
        <v>2</v>
      </c>
      <c r="W17" s="8">
        <v>4</v>
      </c>
      <c r="X17" s="8">
        <f>W17/V17</f>
        <v>2</v>
      </c>
      <c r="Y17" s="8">
        <v>177</v>
      </c>
      <c r="Z17" s="8">
        <v>374</v>
      </c>
      <c r="AA17" s="8">
        <f>Z17/Y17</f>
        <v>2.1129943502824857</v>
      </c>
      <c r="AB17" s="8">
        <v>136</v>
      </c>
      <c r="AC17" s="8">
        <v>17</v>
      </c>
      <c r="AD17" s="8">
        <f>AC17/AB17</f>
        <v>0.125</v>
      </c>
      <c r="AE17" s="8">
        <v>1</v>
      </c>
      <c r="AF17" s="8">
        <v>12</v>
      </c>
      <c r="AG17" s="8">
        <f>AF17/AE17</f>
        <v>12</v>
      </c>
      <c r="AJ17" s="3" t="s">
        <v>132</v>
      </c>
      <c r="AK17">
        <v>1</v>
      </c>
      <c r="AL17">
        <v>1</v>
      </c>
      <c r="AM17" s="2"/>
      <c r="AN17">
        <v>1</v>
      </c>
      <c r="AO17">
        <v>1</v>
      </c>
      <c r="AP17" s="2"/>
      <c r="AQ17">
        <v>1</v>
      </c>
      <c r="AR17">
        <v>4</v>
      </c>
      <c r="AS17" s="2">
        <f>AR17/AQ17</f>
        <v>4</v>
      </c>
      <c r="AT17">
        <v>1</v>
      </c>
      <c r="AU17">
        <v>1</v>
      </c>
      <c r="AV17" s="2"/>
      <c r="AY17" s="2"/>
    </row>
    <row r="18" spans="1:51">
      <c r="A18" s="1" t="s">
        <v>21</v>
      </c>
      <c r="B18">
        <v>1</v>
      </c>
      <c r="C18">
        <v>1</v>
      </c>
      <c r="E18">
        <v>7</v>
      </c>
      <c r="F18">
        <v>3</v>
      </c>
      <c r="G18" s="2">
        <f t="shared" si="0"/>
        <v>0.42857142857142855</v>
      </c>
      <c r="H18">
        <v>1</v>
      </c>
      <c r="I18">
        <v>1</v>
      </c>
      <c r="N18">
        <v>1</v>
      </c>
      <c r="O18">
        <v>1</v>
      </c>
      <c r="R18" s="4" t="s">
        <v>283</v>
      </c>
      <c r="S18">
        <v>12</v>
      </c>
      <c r="T18">
        <v>13</v>
      </c>
      <c r="U18" s="8">
        <f>T18/S18</f>
        <v>1.0833333333333333</v>
      </c>
      <c r="V18" s="8">
        <v>61</v>
      </c>
      <c r="W18" s="8">
        <v>21</v>
      </c>
      <c r="X18" s="8">
        <f>W18/V18</f>
        <v>0.34426229508196721</v>
      </c>
      <c r="Y18" s="8">
        <v>1</v>
      </c>
      <c r="Z18" s="8">
        <v>28</v>
      </c>
      <c r="AA18" s="8">
        <f>Z18/Y18</f>
        <v>28</v>
      </c>
      <c r="AB18" s="8">
        <v>8</v>
      </c>
      <c r="AC18" s="8">
        <v>41</v>
      </c>
      <c r="AD18" s="8">
        <f>AC18/AB18</f>
        <v>5.125</v>
      </c>
      <c r="AE18" s="8">
        <v>3</v>
      </c>
      <c r="AF18" s="8">
        <v>2</v>
      </c>
      <c r="AG18" s="8">
        <f>AF18/AE18</f>
        <v>0.66666666666666663</v>
      </c>
      <c r="AJ18" s="3" t="s">
        <v>129</v>
      </c>
      <c r="AK18">
        <v>1</v>
      </c>
      <c r="AL18">
        <v>1</v>
      </c>
      <c r="AM18" s="2"/>
      <c r="AN18">
        <v>5</v>
      </c>
      <c r="AO18">
        <v>1</v>
      </c>
      <c r="AP18" s="2">
        <f>AO18/AN18</f>
        <v>0.2</v>
      </c>
      <c r="AQ18">
        <v>1</v>
      </c>
      <c r="AR18">
        <v>4</v>
      </c>
      <c r="AS18" s="2">
        <f>AR18/AQ18</f>
        <v>4</v>
      </c>
      <c r="AT18">
        <v>2</v>
      </c>
      <c r="AU18">
        <v>1</v>
      </c>
      <c r="AV18" s="2">
        <f>AU18/AT18</f>
        <v>0.5</v>
      </c>
      <c r="AW18">
        <v>1</v>
      </c>
      <c r="AX18">
        <v>1</v>
      </c>
      <c r="AY18" s="2"/>
    </row>
    <row r="19" spans="1:51">
      <c r="A19" s="1" t="s">
        <v>46</v>
      </c>
      <c r="B19">
        <v>131</v>
      </c>
      <c r="C19">
        <v>24</v>
      </c>
      <c r="E19">
        <v>1</v>
      </c>
      <c r="F19">
        <v>1</v>
      </c>
      <c r="H19">
        <v>2</v>
      </c>
      <c r="I19">
        <v>1</v>
      </c>
      <c r="J19" s="2">
        <f>I20/H20</f>
        <v>0.66666666666666663</v>
      </c>
      <c r="K19">
        <v>2</v>
      </c>
      <c r="L19">
        <v>3</v>
      </c>
      <c r="N19">
        <v>1</v>
      </c>
      <c r="O19">
        <v>1</v>
      </c>
      <c r="P19" s="2">
        <f>O20/N20</f>
        <v>13</v>
      </c>
      <c r="R19" s="4" t="s">
        <v>69</v>
      </c>
      <c r="S19">
        <v>1</v>
      </c>
      <c r="T19">
        <v>1</v>
      </c>
      <c r="U19" s="2"/>
      <c r="V19">
        <v>8</v>
      </c>
      <c r="W19">
        <v>16</v>
      </c>
      <c r="X19" s="2"/>
      <c r="AA19" s="2"/>
      <c r="AB19">
        <v>376</v>
      </c>
      <c r="AC19">
        <v>83</v>
      </c>
      <c r="AD19" s="2">
        <f>AC19/AB20</f>
        <v>0.125948406676783</v>
      </c>
      <c r="AE19">
        <v>1</v>
      </c>
      <c r="AF19">
        <v>1</v>
      </c>
      <c r="AG19" s="2"/>
      <c r="AJ19" s="3" t="s">
        <v>268</v>
      </c>
      <c r="AK19">
        <v>1</v>
      </c>
      <c r="AL19">
        <v>1</v>
      </c>
      <c r="AM19" s="2"/>
      <c r="AN19">
        <v>1</v>
      </c>
      <c r="AO19">
        <v>1</v>
      </c>
      <c r="AP19" s="2"/>
      <c r="AS19" s="2"/>
      <c r="AV19" s="2"/>
      <c r="AW19">
        <v>1</v>
      </c>
      <c r="AX19">
        <v>11</v>
      </c>
      <c r="AY19" s="2">
        <f>AX19/AW19</f>
        <v>11</v>
      </c>
    </row>
    <row r="20" spans="1:51">
      <c r="A20" s="1" t="s">
        <v>47</v>
      </c>
      <c r="B20">
        <v>1</v>
      </c>
      <c r="C20">
        <v>1</v>
      </c>
      <c r="E20">
        <v>1</v>
      </c>
      <c r="F20">
        <v>1</v>
      </c>
      <c r="H20">
        <v>3</v>
      </c>
      <c r="I20">
        <v>2</v>
      </c>
      <c r="J20" s="2">
        <f t="shared" si="1"/>
        <v>0.66666666666666663</v>
      </c>
      <c r="K20">
        <v>1</v>
      </c>
      <c r="L20">
        <v>1</v>
      </c>
      <c r="N20">
        <v>1</v>
      </c>
      <c r="O20">
        <v>13</v>
      </c>
      <c r="P20" s="2">
        <f t="shared" si="3"/>
        <v>13</v>
      </c>
      <c r="R20" s="4" t="s">
        <v>70</v>
      </c>
      <c r="S20">
        <v>121</v>
      </c>
      <c r="T20">
        <v>55</v>
      </c>
      <c r="U20" s="2">
        <f>T20/S20</f>
        <v>0.45454545454545453</v>
      </c>
      <c r="V20">
        <v>31</v>
      </c>
      <c r="W20">
        <v>28</v>
      </c>
      <c r="X20" s="2">
        <f>W20/V20</f>
        <v>0.90322580645161288</v>
      </c>
      <c r="Y20">
        <v>44</v>
      </c>
      <c r="Z20">
        <v>64</v>
      </c>
      <c r="AA20" s="2">
        <f>Z20/Y20</f>
        <v>1.4545454545454546</v>
      </c>
      <c r="AB20">
        <v>659</v>
      </c>
      <c r="AC20">
        <v>391</v>
      </c>
      <c r="AD20" s="2">
        <f>AC20/AB20</f>
        <v>0.59332321699544766</v>
      </c>
      <c r="AE20">
        <v>1</v>
      </c>
      <c r="AF20">
        <v>6</v>
      </c>
      <c r="AG20" s="2">
        <f>AF20/AE20</f>
        <v>6</v>
      </c>
      <c r="AJ20" s="3" t="s">
        <v>276</v>
      </c>
      <c r="AK20">
        <v>1</v>
      </c>
      <c r="AL20">
        <v>1</v>
      </c>
      <c r="AM20" s="2"/>
      <c r="AN20">
        <v>1</v>
      </c>
      <c r="AO20">
        <v>5</v>
      </c>
      <c r="AP20" s="2">
        <f>AO20/AN20</f>
        <v>5</v>
      </c>
      <c r="AQ20">
        <v>1</v>
      </c>
      <c r="AR20">
        <v>1</v>
      </c>
      <c r="AS20" s="2"/>
      <c r="AT20">
        <v>4</v>
      </c>
      <c r="AU20">
        <v>1</v>
      </c>
      <c r="AV20" s="2">
        <f>AU20/AT20</f>
        <v>0.25</v>
      </c>
      <c r="AW20">
        <v>1</v>
      </c>
      <c r="AX20">
        <v>1</v>
      </c>
      <c r="AY20" s="2"/>
    </row>
    <row r="21" spans="1:51">
      <c r="A21" s="1" t="s">
        <v>49</v>
      </c>
      <c r="B21">
        <v>1</v>
      </c>
      <c r="C21">
        <v>1</v>
      </c>
      <c r="E21">
        <v>7</v>
      </c>
      <c r="F21">
        <v>1</v>
      </c>
      <c r="G21" s="2">
        <f t="shared" si="0"/>
        <v>0.14285714285714285</v>
      </c>
      <c r="H21">
        <v>1</v>
      </c>
      <c r="I21">
        <v>1</v>
      </c>
      <c r="K21">
        <v>1</v>
      </c>
      <c r="L21">
        <v>1</v>
      </c>
      <c r="N21">
        <v>1</v>
      </c>
      <c r="O21">
        <v>1</v>
      </c>
      <c r="R21" s="4" t="s">
        <v>71</v>
      </c>
      <c r="S21">
        <v>28</v>
      </c>
      <c r="T21">
        <v>63</v>
      </c>
      <c r="U21" s="8">
        <f>T21/S21</f>
        <v>2.25</v>
      </c>
      <c r="V21" s="8">
        <v>67</v>
      </c>
      <c r="W21" s="8">
        <v>25</v>
      </c>
      <c r="X21" s="8">
        <f>W21/V21</f>
        <v>0.37313432835820898</v>
      </c>
      <c r="Y21" s="8">
        <v>262</v>
      </c>
      <c r="Z21" s="8">
        <v>841</v>
      </c>
      <c r="AA21" s="8">
        <f>Z21/Y21</f>
        <v>3.2099236641221376</v>
      </c>
      <c r="AB21" s="8">
        <v>695</v>
      </c>
      <c r="AC21" s="8">
        <v>346</v>
      </c>
      <c r="AD21" s="8">
        <f>AC21/AB21</f>
        <v>0.49784172661870502</v>
      </c>
      <c r="AE21" s="8">
        <v>15</v>
      </c>
      <c r="AF21" s="8">
        <v>81</v>
      </c>
      <c r="AG21" s="8">
        <f>AF21/AE21</f>
        <v>5.4</v>
      </c>
      <c r="AJ21" s="5" t="s">
        <v>152</v>
      </c>
      <c r="AK21">
        <v>1892</v>
      </c>
      <c r="AL21">
        <v>693</v>
      </c>
      <c r="AM21" s="10">
        <f>AL21/AK21</f>
        <v>0.36627906976744184</v>
      </c>
      <c r="AN21" s="10">
        <v>85</v>
      </c>
      <c r="AO21" s="10">
        <v>21</v>
      </c>
      <c r="AP21" s="10">
        <f>AO21/AN21</f>
        <v>0.24705882352941178</v>
      </c>
      <c r="AQ21" s="10">
        <v>117</v>
      </c>
      <c r="AR21" s="10">
        <v>89</v>
      </c>
      <c r="AS21" s="10">
        <f>AR21/AQ21</f>
        <v>0.76068376068376065</v>
      </c>
      <c r="AT21" s="10">
        <v>1116</v>
      </c>
      <c r="AU21" s="10">
        <v>1</v>
      </c>
      <c r="AV21" s="10">
        <f>AU21/AT21</f>
        <v>8.960573476702509E-4</v>
      </c>
      <c r="AW21" s="10">
        <v>18</v>
      </c>
      <c r="AX21" s="10">
        <v>257</v>
      </c>
      <c r="AY21" s="10">
        <f>AX21/AW21</f>
        <v>14.277777777777779</v>
      </c>
    </row>
    <row r="22" spans="1:51">
      <c r="A22" s="1" t="s">
        <v>72</v>
      </c>
      <c r="B22">
        <v>1</v>
      </c>
      <c r="C22">
        <v>1</v>
      </c>
      <c r="E22">
        <v>1</v>
      </c>
      <c r="F22">
        <v>1</v>
      </c>
      <c r="H22">
        <v>86</v>
      </c>
      <c r="I22">
        <v>221</v>
      </c>
      <c r="J22" s="2">
        <f t="shared" si="1"/>
        <v>2.5697674418604652</v>
      </c>
      <c r="K22">
        <v>61</v>
      </c>
      <c r="L22">
        <v>519</v>
      </c>
      <c r="M22" s="2">
        <f t="shared" si="2"/>
        <v>8.5081967213114762</v>
      </c>
      <c r="N22">
        <v>1</v>
      </c>
      <c r="O22">
        <v>1</v>
      </c>
      <c r="R22" s="4" t="s">
        <v>137</v>
      </c>
      <c r="S22">
        <v>1</v>
      </c>
      <c r="T22">
        <v>39</v>
      </c>
      <c r="U22" s="8">
        <f>T22/S22</f>
        <v>39</v>
      </c>
      <c r="V22" s="8">
        <v>2</v>
      </c>
      <c r="W22" s="8">
        <v>5</v>
      </c>
      <c r="X22" s="8">
        <f>W22/V22</f>
        <v>2.5</v>
      </c>
      <c r="Y22" s="8">
        <v>1</v>
      </c>
      <c r="Z22" s="8">
        <v>5</v>
      </c>
      <c r="AA22" s="8">
        <f>Z22/Y22</f>
        <v>5</v>
      </c>
      <c r="AB22" s="8">
        <v>12</v>
      </c>
      <c r="AC22" s="8">
        <v>1</v>
      </c>
      <c r="AD22" s="8">
        <f>AC22/AB22</f>
        <v>8.3333333333333329E-2</v>
      </c>
      <c r="AE22" s="8">
        <v>4</v>
      </c>
      <c r="AF22" s="8">
        <v>1</v>
      </c>
      <c r="AG22" s="8">
        <f>AF22/AE22</f>
        <v>0.25</v>
      </c>
      <c r="AJ22" s="3" t="s">
        <v>213</v>
      </c>
      <c r="AK22">
        <v>1</v>
      </c>
      <c r="AL22">
        <v>1</v>
      </c>
      <c r="AM22" s="2"/>
      <c r="AP22" s="2"/>
      <c r="AS22" s="2"/>
      <c r="AV22" s="2"/>
      <c r="AW22">
        <v>1</v>
      </c>
      <c r="AX22">
        <v>4</v>
      </c>
      <c r="AY22" s="2">
        <f>AX22/AW22</f>
        <v>4</v>
      </c>
    </row>
    <row r="23" spans="1:51">
      <c r="A23" s="1" t="s">
        <v>73</v>
      </c>
      <c r="B23">
        <v>37</v>
      </c>
      <c r="C23">
        <v>343</v>
      </c>
      <c r="D23" s="8">
        <f>C23/B23</f>
        <v>9.2702702702702702</v>
      </c>
      <c r="E23" s="8">
        <v>9</v>
      </c>
      <c r="F23" s="8">
        <v>54</v>
      </c>
      <c r="G23" s="8">
        <f>F23/E23</f>
        <v>6</v>
      </c>
      <c r="H23" s="8">
        <v>1</v>
      </c>
      <c r="I23" s="8">
        <v>2</v>
      </c>
      <c r="J23" s="8">
        <f t="shared" si="1"/>
        <v>2</v>
      </c>
      <c r="K23" s="8">
        <v>1</v>
      </c>
      <c r="L23" s="8">
        <v>1</v>
      </c>
      <c r="M23" s="8"/>
      <c r="N23" s="8">
        <v>1</v>
      </c>
      <c r="O23" s="8">
        <v>1</v>
      </c>
      <c r="P23" s="8"/>
      <c r="R23" s="4" t="s">
        <v>138</v>
      </c>
      <c r="S23">
        <v>1</v>
      </c>
      <c r="T23">
        <v>1</v>
      </c>
      <c r="U23" s="2"/>
      <c r="V23">
        <v>1</v>
      </c>
      <c r="W23">
        <v>3</v>
      </c>
      <c r="X23" s="2">
        <f>W23/V23</f>
        <v>3</v>
      </c>
      <c r="Y23">
        <v>11</v>
      </c>
      <c r="Z23">
        <v>1</v>
      </c>
      <c r="AA23" s="2">
        <f>Z23/Y23</f>
        <v>9.0909090909090912E-2</v>
      </c>
      <c r="AB23">
        <v>9</v>
      </c>
      <c r="AC23">
        <v>1</v>
      </c>
      <c r="AD23" s="2">
        <f>AC23/AB23</f>
        <v>0.1111111111111111</v>
      </c>
      <c r="AE23">
        <v>1</v>
      </c>
      <c r="AF23">
        <v>1</v>
      </c>
      <c r="AG23" s="2"/>
    </row>
    <row r="24" spans="1:51">
      <c r="A24" s="1" t="s">
        <v>74</v>
      </c>
      <c r="B24">
        <v>1</v>
      </c>
      <c r="C24">
        <v>1</v>
      </c>
      <c r="D24" s="8"/>
      <c r="E24" s="8">
        <v>15</v>
      </c>
      <c r="F24" s="8">
        <v>5</v>
      </c>
      <c r="G24" s="8">
        <f>F24/E24</f>
        <v>0.33333333333333331</v>
      </c>
      <c r="H24" s="8">
        <v>66</v>
      </c>
      <c r="I24" s="8">
        <v>157</v>
      </c>
      <c r="J24" s="8">
        <f t="shared" si="1"/>
        <v>2.3787878787878789</v>
      </c>
      <c r="K24" s="8">
        <v>21</v>
      </c>
      <c r="L24" s="8">
        <v>1176</v>
      </c>
      <c r="M24" s="8">
        <f t="shared" si="2"/>
        <v>56</v>
      </c>
      <c r="N24" s="8">
        <v>6</v>
      </c>
      <c r="O24" s="8">
        <v>71</v>
      </c>
      <c r="P24" s="8">
        <f t="shared" si="3"/>
        <v>11.833333333333334</v>
      </c>
      <c r="R24" s="4" t="s">
        <v>140</v>
      </c>
      <c r="S24">
        <v>41</v>
      </c>
      <c r="T24">
        <v>143</v>
      </c>
      <c r="U24" s="2">
        <f>T24/S24</f>
        <v>3.4878048780487805</v>
      </c>
      <c r="V24">
        <v>1</v>
      </c>
      <c r="W24">
        <v>1</v>
      </c>
      <c r="X24" s="2"/>
      <c r="Y24">
        <v>1</v>
      </c>
      <c r="Z24">
        <v>1</v>
      </c>
      <c r="AA24" s="2"/>
      <c r="AD24" s="2"/>
      <c r="AG24" s="2"/>
    </row>
    <row r="25" spans="1:51">
      <c r="A25" s="1" t="s">
        <v>75</v>
      </c>
      <c r="B25">
        <v>1</v>
      </c>
      <c r="C25">
        <v>1</v>
      </c>
      <c r="D25" s="8"/>
      <c r="E25" s="8">
        <v>14</v>
      </c>
      <c r="F25" s="8">
        <v>41</v>
      </c>
      <c r="G25" s="8">
        <f t="shared" si="0"/>
        <v>2.9285714285714284</v>
      </c>
      <c r="H25" s="8">
        <v>143</v>
      </c>
      <c r="I25" s="8">
        <v>754</v>
      </c>
      <c r="J25" s="8">
        <f t="shared" si="1"/>
        <v>5.2727272727272725</v>
      </c>
      <c r="K25" s="8">
        <v>231</v>
      </c>
      <c r="L25" s="8">
        <v>228</v>
      </c>
      <c r="M25" s="8">
        <f t="shared" si="2"/>
        <v>0.98701298701298701</v>
      </c>
      <c r="N25" s="8">
        <v>1</v>
      </c>
      <c r="O25" s="8">
        <v>4</v>
      </c>
      <c r="P25" s="8">
        <f t="shared" si="3"/>
        <v>4</v>
      </c>
      <c r="R25" s="4" t="s">
        <v>142</v>
      </c>
      <c r="S25">
        <v>3</v>
      </c>
      <c r="T25">
        <v>9</v>
      </c>
      <c r="U25" s="8">
        <f>T25/S25</f>
        <v>3</v>
      </c>
      <c r="V25" s="8">
        <v>3</v>
      </c>
      <c r="W25" s="8">
        <v>3</v>
      </c>
      <c r="X25" s="8"/>
      <c r="Y25" s="8">
        <v>5</v>
      </c>
      <c r="Z25" s="8">
        <v>15</v>
      </c>
      <c r="AA25" s="8">
        <f>Z25/Y25</f>
        <v>3</v>
      </c>
      <c r="AB25" s="8">
        <v>4</v>
      </c>
      <c r="AC25" s="8">
        <v>7</v>
      </c>
      <c r="AD25" s="8">
        <f>AC25/AB25</f>
        <v>1.75</v>
      </c>
      <c r="AE25" s="8">
        <v>7</v>
      </c>
      <c r="AF25" s="8">
        <v>7</v>
      </c>
      <c r="AG25" s="8"/>
    </row>
    <row r="26" spans="1:51">
      <c r="A26" s="1" t="s">
        <v>76</v>
      </c>
      <c r="B26">
        <v>1</v>
      </c>
      <c r="C26">
        <v>1</v>
      </c>
      <c r="E26">
        <v>1</v>
      </c>
      <c r="F26">
        <v>11</v>
      </c>
      <c r="G26" s="2">
        <f t="shared" si="0"/>
        <v>11</v>
      </c>
      <c r="H26">
        <v>1</v>
      </c>
      <c r="I26">
        <v>1</v>
      </c>
      <c r="K26">
        <v>13</v>
      </c>
      <c r="L26">
        <v>6</v>
      </c>
      <c r="M26" s="2">
        <f t="shared" si="2"/>
        <v>0.46153846153846156</v>
      </c>
      <c r="N26">
        <v>1</v>
      </c>
      <c r="O26">
        <v>1</v>
      </c>
      <c r="R26" s="4" t="s">
        <v>143</v>
      </c>
      <c r="S26">
        <v>1</v>
      </c>
      <c r="T26">
        <v>2</v>
      </c>
      <c r="U26" s="2">
        <f>T26/S26</f>
        <v>2</v>
      </c>
      <c r="V26">
        <v>7</v>
      </c>
      <c r="W26">
        <v>7</v>
      </c>
      <c r="X26" s="2"/>
      <c r="Y26">
        <v>14</v>
      </c>
      <c r="Z26">
        <v>4</v>
      </c>
      <c r="AA26" s="2">
        <f>Z26/Y26</f>
        <v>0.2857142857142857</v>
      </c>
      <c r="AB26">
        <v>6</v>
      </c>
      <c r="AC26">
        <v>21</v>
      </c>
      <c r="AD26" s="2">
        <f>AC26/AB26</f>
        <v>3.5</v>
      </c>
      <c r="AE26">
        <v>13</v>
      </c>
      <c r="AF26">
        <v>5</v>
      </c>
      <c r="AG26" s="2">
        <f>AF26/AE26</f>
        <v>0.38461538461538464</v>
      </c>
    </row>
    <row r="27" spans="1:51">
      <c r="A27" s="1" t="s">
        <v>77</v>
      </c>
      <c r="B27">
        <v>1</v>
      </c>
      <c r="C27">
        <v>1</v>
      </c>
      <c r="E27">
        <v>5</v>
      </c>
      <c r="F27">
        <v>4</v>
      </c>
      <c r="G27" s="2">
        <f t="shared" si="0"/>
        <v>0.8</v>
      </c>
      <c r="H27">
        <v>1</v>
      </c>
      <c r="I27">
        <v>1</v>
      </c>
      <c r="K27">
        <v>31</v>
      </c>
      <c r="L27">
        <v>44</v>
      </c>
      <c r="M27" s="2">
        <f t="shared" si="2"/>
        <v>1.4193548387096775</v>
      </c>
      <c r="N27">
        <v>25</v>
      </c>
      <c r="O27">
        <v>4</v>
      </c>
      <c r="P27" s="2">
        <f t="shared" si="3"/>
        <v>0.16</v>
      </c>
      <c r="R27" s="4" t="s">
        <v>145</v>
      </c>
      <c r="S27">
        <v>12</v>
      </c>
      <c r="T27">
        <v>1</v>
      </c>
      <c r="U27" s="8">
        <f>T27/S27</f>
        <v>8.3333333333333329E-2</v>
      </c>
      <c r="V27" s="8">
        <v>41</v>
      </c>
      <c r="W27" s="8">
        <v>3</v>
      </c>
      <c r="X27" s="8">
        <f>W27/V27</f>
        <v>7.3170731707317069E-2</v>
      </c>
      <c r="Y27" s="8">
        <v>15</v>
      </c>
      <c r="Z27" s="8">
        <v>11</v>
      </c>
      <c r="AA27" s="8">
        <f>Z27/Y27</f>
        <v>0.73333333333333328</v>
      </c>
      <c r="AB27" s="8">
        <v>52</v>
      </c>
      <c r="AC27" s="8">
        <v>9</v>
      </c>
      <c r="AD27" s="8">
        <f>AC27/AB27</f>
        <v>0.17307692307692307</v>
      </c>
      <c r="AE27" s="8">
        <v>14</v>
      </c>
      <c r="AF27" s="8">
        <v>6</v>
      </c>
      <c r="AG27" s="8">
        <f>AF27/AE27</f>
        <v>0.42857142857142855</v>
      </c>
    </row>
    <row r="28" spans="1:51">
      <c r="A28" s="1" t="s">
        <v>78</v>
      </c>
      <c r="B28">
        <v>1</v>
      </c>
      <c r="C28">
        <v>1</v>
      </c>
      <c r="E28">
        <v>1</v>
      </c>
      <c r="F28">
        <v>1</v>
      </c>
      <c r="H28">
        <v>1</v>
      </c>
      <c r="I28">
        <v>1</v>
      </c>
      <c r="K28">
        <v>3</v>
      </c>
      <c r="L28">
        <v>5</v>
      </c>
      <c r="M28" s="2">
        <f t="shared" si="2"/>
        <v>1.6666666666666667</v>
      </c>
      <c r="N28">
        <v>1</v>
      </c>
      <c r="O28">
        <v>1</v>
      </c>
      <c r="R28" s="4" t="s">
        <v>147</v>
      </c>
      <c r="S28">
        <v>1</v>
      </c>
      <c r="T28">
        <v>2</v>
      </c>
      <c r="U28" s="2">
        <f>T28/S28</f>
        <v>2</v>
      </c>
      <c r="V28">
        <v>2</v>
      </c>
      <c r="W28">
        <v>1</v>
      </c>
      <c r="X28" s="2">
        <f>W28/V28</f>
        <v>0.5</v>
      </c>
      <c r="Y28">
        <v>1</v>
      </c>
      <c r="Z28">
        <v>1</v>
      </c>
      <c r="AA28" s="2"/>
      <c r="AD28" s="2"/>
      <c r="AG28" s="2"/>
    </row>
    <row r="29" spans="1:51">
      <c r="A29" s="1" t="s">
        <v>79</v>
      </c>
      <c r="B29">
        <v>1</v>
      </c>
      <c r="C29">
        <v>1</v>
      </c>
      <c r="E29">
        <v>2</v>
      </c>
      <c r="F29">
        <v>1</v>
      </c>
      <c r="H29">
        <v>1</v>
      </c>
      <c r="I29">
        <v>14</v>
      </c>
      <c r="J29" s="2">
        <f>I30/H30</f>
        <v>13</v>
      </c>
      <c r="K29">
        <v>1</v>
      </c>
      <c r="L29">
        <v>1</v>
      </c>
      <c r="N29">
        <v>1</v>
      </c>
      <c r="O29">
        <v>1</v>
      </c>
      <c r="R29" s="4" t="s">
        <v>149</v>
      </c>
      <c r="S29">
        <v>9</v>
      </c>
      <c r="T29">
        <v>3</v>
      </c>
      <c r="U29" s="10">
        <f t="shared" ref="U29:U39" si="9">T29/S29</f>
        <v>0.33333333333333331</v>
      </c>
      <c r="V29" s="10">
        <v>2</v>
      </c>
      <c r="W29" s="10">
        <v>1</v>
      </c>
      <c r="X29" s="10">
        <f t="shared" ref="X29:X35" si="10">W29/V29</f>
        <v>0.5</v>
      </c>
      <c r="Y29" s="10">
        <v>17</v>
      </c>
      <c r="Z29" s="10">
        <v>2</v>
      </c>
      <c r="AA29" s="10">
        <f t="shared" ref="AA29:AA39" si="11">Z29/Y29</f>
        <v>0.11764705882352941</v>
      </c>
      <c r="AB29" s="10">
        <v>1</v>
      </c>
      <c r="AC29" s="10">
        <v>3</v>
      </c>
      <c r="AD29" s="10">
        <f t="shared" ref="AD29:AD39" si="12">AC29/AB29</f>
        <v>3</v>
      </c>
      <c r="AE29" s="10">
        <v>11</v>
      </c>
      <c r="AF29" s="10">
        <v>3</v>
      </c>
      <c r="AG29" s="10">
        <f t="shared" ref="AG29:AG39" si="13">AF29/AE29</f>
        <v>0.27272727272727271</v>
      </c>
    </row>
    <row r="30" spans="1:51">
      <c r="A30" s="1" t="s">
        <v>81</v>
      </c>
      <c r="B30">
        <v>1</v>
      </c>
      <c r="C30">
        <v>1</v>
      </c>
      <c r="E30">
        <v>1</v>
      </c>
      <c r="F30">
        <v>1</v>
      </c>
      <c r="H30">
        <v>1</v>
      </c>
      <c r="I30">
        <v>13</v>
      </c>
      <c r="J30" s="2">
        <f t="shared" si="1"/>
        <v>13</v>
      </c>
      <c r="K30">
        <v>1</v>
      </c>
      <c r="L30">
        <v>1</v>
      </c>
      <c r="N30">
        <v>1</v>
      </c>
      <c r="O30">
        <v>1</v>
      </c>
      <c r="R30" s="4" t="s">
        <v>150</v>
      </c>
      <c r="S30">
        <v>1</v>
      </c>
      <c r="T30">
        <v>2</v>
      </c>
      <c r="U30" s="2">
        <f t="shared" si="9"/>
        <v>2</v>
      </c>
      <c r="V30">
        <v>1</v>
      </c>
      <c r="W30">
        <v>1</v>
      </c>
      <c r="X30" s="2"/>
      <c r="Y30">
        <v>6</v>
      </c>
      <c r="Z30">
        <v>1</v>
      </c>
      <c r="AA30" s="2">
        <f t="shared" si="11"/>
        <v>0.16666666666666666</v>
      </c>
      <c r="AB30">
        <v>1</v>
      </c>
      <c r="AC30">
        <v>1</v>
      </c>
      <c r="AD30" s="2"/>
      <c r="AE30">
        <v>184</v>
      </c>
      <c r="AF30">
        <v>67</v>
      </c>
      <c r="AG30" s="2">
        <f t="shared" si="13"/>
        <v>0.3641304347826087</v>
      </c>
    </row>
    <row r="31" spans="1:51">
      <c r="A31" s="1" t="s">
        <v>82</v>
      </c>
      <c r="B31">
        <v>1</v>
      </c>
      <c r="C31">
        <v>1</v>
      </c>
      <c r="E31">
        <v>1</v>
      </c>
      <c r="F31">
        <v>1</v>
      </c>
      <c r="H31">
        <v>5</v>
      </c>
      <c r="I31">
        <v>5</v>
      </c>
      <c r="K31">
        <v>1</v>
      </c>
      <c r="L31">
        <v>7</v>
      </c>
      <c r="M31" s="2">
        <f t="shared" si="2"/>
        <v>7</v>
      </c>
      <c r="N31">
        <v>1</v>
      </c>
      <c r="O31">
        <v>1</v>
      </c>
      <c r="R31" s="4" t="s">
        <v>151</v>
      </c>
      <c r="S31">
        <v>4</v>
      </c>
      <c r="T31">
        <v>1</v>
      </c>
      <c r="U31" s="2">
        <f t="shared" si="9"/>
        <v>0.25</v>
      </c>
      <c r="V31">
        <v>38</v>
      </c>
      <c r="W31">
        <v>1</v>
      </c>
      <c r="X31" s="2">
        <f t="shared" si="10"/>
        <v>2.6315789473684209E-2</v>
      </c>
      <c r="Y31">
        <v>7</v>
      </c>
      <c r="Z31">
        <v>9</v>
      </c>
      <c r="AA31" s="2">
        <f t="shared" si="11"/>
        <v>1.2857142857142858</v>
      </c>
      <c r="AB31">
        <v>11</v>
      </c>
      <c r="AC31">
        <v>16</v>
      </c>
      <c r="AD31" s="2">
        <f t="shared" si="12"/>
        <v>1.4545454545454546</v>
      </c>
      <c r="AE31">
        <v>6</v>
      </c>
      <c r="AF31">
        <v>6</v>
      </c>
      <c r="AG31" s="2"/>
    </row>
    <row r="32" spans="1:51">
      <c r="A32" s="1" t="s">
        <v>83</v>
      </c>
      <c r="B32">
        <v>1</v>
      </c>
      <c r="C32">
        <v>1</v>
      </c>
      <c r="E32">
        <v>1</v>
      </c>
      <c r="F32">
        <v>2</v>
      </c>
      <c r="G32" s="2">
        <f t="shared" si="0"/>
        <v>2</v>
      </c>
      <c r="H32">
        <v>11</v>
      </c>
      <c r="I32">
        <v>14</v>
      </c>
      <c r="J32" s="2">
        <f t="shared" si="1"/>
        <v>1.2727272727272727</v>
      </c>
      <c r="K32">
        <v>7</v>
      </c>
      <c r="L32">
        <v>7</v>
      </c>
      <c r="N32">
        <v>1</v>
      </c>
      <c r="O32">
        <v>1</v>
      </c>
      <c r="R32" s="4" t="s">
        <v>153</v>
      </c>
      <c r="S32">
        <v>8</v>
      </c>
      <c r="T32">
        <v>34</v>
      </c>
      <c r="U32" s="2">
        <f t="shared" si="9"/>
        <v>4.25</v>
      </c>
      <c r="V32">
        <v>4</v>
      </c>
      <c r="W32">
        <v>3</v>
      </c>
      <c r="X32" s="2">
        <f t="shared" si="10"/>
        <v>0.75</v>
      </c>
      <c r="Y32">
        <v>5</v>
      </c>
      <c r="Z32">
        <v>37</v>
      </c>
      <c r="AA32" s="2">
        <f t="shared" si="11"/>
        <v>7.4</v>
      </c>
      <c r="AB32">
        <v>2</v>
      </c>
      <c r="AC32">
        <v>1</v>
      </c>
      <c r="AD32" s="2">
        <f t="shared" si="12"/>
        <v>0.5</v>
      </c>
      <c r="AE32">
        <v>1</v>
      </c>
      <c r="AF32">
        <v>1</v>
      </c>
      <c r="AG32" s="2"/>
    </row>
    <row r="33" spans="1:33">
      <c r="A33" s="1" t="s">
        <v>84</v>
      </c>
      <c r="B33">
        <v>1</v>
      </c>
      <c r="C33">
        <v>1</v>
      </c>
      <c r="D33" s="8"/>
      <c r="E33" s="8">
        <v>1</v>
      </c>
      <c r="F33" s="8">
        <v>4</v>
      </c>
      <c r="G33" s="8">
        <f t="shared" si="0"/>
        <v>4</v>
      </c>
      <c r="H33" s="8">
        <v>1</v>
      </c>
      <c r="I33" s="8">
        <v>1</v>
      </c>
      <c r="J33" s="8"/>
      <c r="K33" s="8">
        <v>1</v>
      </c>
      <c r="L33" s="8">
        <v>2</v>
      </c>
      <c r="M33" s="8">
        <f t="shared" si="2"/>
        <v>2</v>
      </c>
      <c r="N33" s="8">
        <v>1</v>
      </c>
      <c r="O33" s="8">
        <v>4</v>
      </c>
      <c r="P33" s="8">
        <f t="shared" si="3"/>
        <v>4</v>
      </c>
      <c r="R33" s="4" t="s">
        <v>155</v>
      </c>
      <c r="S33">
        <v>1</v>
      </c>
      <c r="T33">
        <v>1</v>
      </c>
      <c r="U33" s="2"/>
      <c r="X33" s="2"/>
      <c r="AA33" s="2"/>
      <c r="AD33" s="2"/>
      <c r="AE33">
        <v>53</v>
      </c>
      <c r="AF33">
        <v>55</v>
      </c>
      <c r="AG33" s="2">
        <f t="shared" si="13"/>
        <v>1.0377358490566038</v>
      </c>
    </row>
    <row r="34" spans="1:33">
      <c r="A34" s="1" t="s">
        <v>86</v>
      </c>
      <c r="B34">
        <v>1</v>
      </c>
      <c r="C34">
        <v>1</v>
      </c>
      <c r="E34">
        <v>1</v>
      </c>
      <c r="F34">
        <v>1</v>
      </c>
      <c r="H34">
        <v>15</v>
      </c>
      <c r="I34">
        <v>15</v>
      </c>
      <c r="K34">
        <v>11</v>
      </c>
      <c r="L34">
        <v>2</v>
      </c>
      <c r="M34" s="2">
        <f t="shared" si="2"/>
        <v>0.18181818181818182</v>
      </c>
      <c r="N34">
        <v>1</v>
      </c>
      <c r="O34">
        <v>1</v>
      </c>
      <c r="R34" s="4" t="s">
        <v>157</v>
      </c>
      <c r="S34">
        <v>4</v>
      </c>
      <c r="T34">
        <v>14</v>
      </c>
      <c r="U34" s="2">
        <f t="shared" si="9"/>
        <v>3.5</v>
      </c>
      <c r="V34">
        <v>5</v>
      </c>
      <c r="W34">
        <v>1</v>
      </c>
      <c r="X34" s="2">
        <f t="shared" si="10"/>
        <v>0.2</v>
      </c>
      <c r="Y34">
        <v>2</v>
      </c>
      <c r="Z34">
        <v>29</v>
      </c>
      <c r="AA34" s="2">
        <f t="shared" si="11"/>
        <v>14.5</v>
      </c>
      <c r="AB34">
        <v>1</v>
      </c>
      <c r="AC34">
        <v>1</v>
      </c>
      <c r="AD34" s="2"/>
      <c r="AE34">
        <v>1</v>
      </c>
      <c r="AF34">
        <v>1</v>
      </c>
      <c r="AG34" s="2"/>
    </row>
    <row r="35" spans="1:33">
      <c r="A35" s="1" t="s">
        <v>88</v>
      </c>
      <c r="B35">
        <v>2</v>
      </c>
      <c r="C35">
        <v>1</v>
      </c>
      <c r="D35" s="10">
        <f t="shared" ref="D35:D36" si="14">C35/B35</f>
        <v>0.5</v>
      </c>
      <c r="E35" s="10">
        <v>1</v>
      </c>
      <c r="F35" s="10">
        <v>1</v>
      </c>
      <c r="G35" s="10"/>
      <c r="H35" s="10">
        <v>2</v>
      </c>
      <c r="I35" s="10">
        <v>1</v>
      </c>
      <c r="J35" s="10">
        <f t="shared" si="1"/>
        <v>0.5</v>
      </c>
      <c r="K35" s="10">
        <v>19</v>
      </c>
      <c r="L35" s="10">
        <v>1</v>
      </c>
      <c r="M35" s="10">
        <f t="shared" si="2"/>
        <v>5.2631578947368418E-2</v>
      </c>
      <c r="N35" s="10">
        <v>2</v>
      </c>
      <c r="O35" s="10">
        <v>1</v>
      </c>
      <c r="P35" s="10">
        <f t="shared" si="3"/>
        <v>0.5</v>
      </c>
      <c r="R35" s="4" t="s">
        <v>158</v>
      </c>
      <c r="S35">
        <v>7</v>
      </c>
      <c r="T35">
        <v>17</v>
      </c>
      <c r="U35" s="2">
        <f t="shared" si="9"/>
        <v>2.4285714285714284</v>
      </c>
      <c r="V35">
        <v>6</v>
      </c>
      <c r="W35">
        <v>2</v>
      </c>
      <c r="X35" s="2">
        <f t="shared" si="10"/>
        <v>0.33333333333333331</v>
      </c>
      <c r="Y35">
        <v>1</v>
      </c>
      <c r="Z35">
        <v>28</v>
      </c>
      <c r="AA35" s="2">
        <f t="shared" si="11"/>
        <v>28</v>
      </c>
      <c r="AB35">
        <v>2</v>
      </c>
      <c r="AC35">
        <v>1</v>
      </c>
      <c r="AD35" s="2">
        <f t="shared" si="12"/>
        <v>0.5</v>
      </c>
      <c r="AE35">
        <v>1</v>
      </c>
      <c r="AF35">
        <v>1</v>
      </c>
      <c r="AG35" s="2"/>
    </row>
    <row r="36" spans="1:33">
      <c r="A36" s="1" t="s">
        <v>90</v>
      </c>
      <c r="B36">
        <v>2</v>
      </c>
      <c r="C36">
        <v>1</v>
      </c>
      <c r="D36" s="2">
        <f t="shared" si="14"/>
        <v>0.5</v>
      </c>
      <c r="E36">
        <v>32</v>
      </c>
      <c r="F36">
        <v>87</v>
      </c>
      <c r="G36" s="2">
        <f t="shared" si="0"/>
        <v>2.71875</v>
      </c>
      <c r="H36">
        <v>1</v>
      </c>
      <c r="I36">
        <v>1</v>
      </c>
      <c r="N36">
        <v>1</v>
      </c>
      <c r="O36">
        <v>32</v>
      </c>
      <c r="P36" s="2">
        <f t="shared" si="3"/>
        <v>32</v>
      </c>
      <c r="R36" s="4" t="s">
        <v>167</v>
      </c>
      <c r="S36">
        <v>1</v>
      </c>
      <c r="T36">
        <v>1</v>
      </c>
      <c r="U36" s="2"/>
      <c r="X36" s="2"/>
      <c r="AA36" s="2"/>
      <c r="AB36">
        <v>1</v>
      </c>
      <c r="AC36">
        <v>4</v>
      </c>
      <c r="AD36" s="2">
        <f t="shared" si="12"/>
        <v>4</v>
      </c>
      <c r="AE36">
        <v>1</v>
      </c>
      <c r="AF36">
        <v>1</v>
      </c>
      <c r="AG36" s="2"/>
    </row>
    <row r="37" spans="1:33">
      <c r="A37" s="1" t="s">
        <v>92</v>
      </c>
      <c r="B37">
        <v>1</v>
      </c>
      <c r="C37">
        <v>1</v>
      </c>
      <c r="D37" s="8"/>
      <c r="E37" s="8">
        <v>21</v>
      </c>
      <c r="F37" s="8">
        <v>186</v>
      </c>
      <c r="G37" s="8">
        <f t="shared" si="0"/>
        <v>8.8571428571428577</v>
      </c>
      <c r="H37" s="8">
        <v>3</v>
      </c>
      <c r="I37" s="8">
        <v>79</v>
      </c>
      <c r="J37" s="8">
        <f t="shared" si="1"/>
        <v>26.333333333333332</v>
      </c>
      <c r="K37" s="8">
        <v>1</v>
      </c>
      <c r="L37" s="8">
        <v>1</v>
      </c>
      <c r="M37" s="8"/>
      <c r="N37" s="8">
        <v>1</v>
      </c>
      <c r="O37" s="8">
        <v>6</v>
      </c>
      <c r="P37" s="8">
        <f t="shared" si="3"/>
        <v>6</v>
      </c>
      <c r="R37" s="4" t="s">
        <v>169</v>
      </c>
      <c r="S37">
        <v>1</v>
      </c>
      <c r="T37">
        <v>1</v>
      </c>
      <c r="U37" s="2"/>
      <c r="V37">
        <v>1</v>
      </c>
      <c r="W37">
        <v>1</v>
      </c>
      <c r="X37" s="2"/>
      <c r="Y37">
        <v>1</v>
      </c>
      <c r="Z37">
        <v>4</v>
      </c>
      <c r="AA37" s="2">
        <f t="shared" si="11"/>
        <v>4</v>
      </c>
      <c r="AB37">
        <v>1</v>
      </c>
      <c r="AC37">
        <v>1</v>
      </c>
      <c r="AD37" s="2"/>
      <c r="AG37" s="2"/>
    </row>
    <row r="38" spans="1:33">
      <c r="A38" s="1" t="s">
        <v>29</v>
      </c>
      <c r="B38">
        <v>1</v>
      </c>
      <c r="C38">
        <v>1</v>
      </c>
      <c r="E38">
        <v>6</v>
      </c>
      <c r="F38">
        <v>1</v>
      </c>
      <c r="G38" s="2">
        <f t="shared" si="0"/>
        <v>0.16666666666666666</v>
      </c>
      <c r="H38">
        <v>1</v>
      </c>
      <c r="I38">
        <v>6</v>
      </c>
      <c r="J38" s="2">
        <f t="shared" si="1"/>
        <v>6</v>
      </c>
      <c r="K38">
        <v>1</v>
      </c>
      <c r="L38">
        <v>1</v>
      </c>
      <c r="N38">
        <v>1</v>
      </c>
      <c r="O38">
        <v>1</v>
      </c>
      <c r="R38" s="4" t="s">
        <v>171</v>
      </c>
      <c r="S38">
        <v>4</v>
      </c>
      <c r="T38">
        <v>2</v>
      </c>
      <c r="U38" s="2">
        <f t="shared" si="9"/>
        <v>0.5</v>
      </c>
      <c r="V38">
        <v>1</v>
      </c>
      <c r="W38">
        <v>2</v>
      </c>
      <c r="X38" s="2"/>
      <c r="Y38">
        <v>3</v>
      </c>
      <c r="Z38">
        <v>1</v>
      </c>
      <c r="AA38" s="2">
        <f t="shared" si="11"/>
        <v>0.33333333333333331</v>
      </c>
      <c r="AB38">
        <v>5</v>
      </c>
      <c r="AC38">
        <v>11</v>
      </c>
      <c r="AD38" s="2">
        <f t="shared" si="12"/>
        <v>2.2000000000000002</v>
      </c>
      <c r="AE38">
        <v>1</v>
      </c>
      <c r="AF38">
        <v>1</v>
      </c>
      <c r="AG38" s="2"/>
    </row>
    <row r="39" spans="1:33">
      <c r="A39" s="1" t="s">
        <v>31</v>
      </c>
      <c r="B39">
        <v>1</v>
      </c>
      <c r="C39">
        <v>1</v>
      </c>
      <c r="E39">
        <v>1</v>
      </c>
      <c r="F39">
        <v>1</v>
      </c>
      <c r="H39">
        <v>2</v>
      </c>
      <c r="I39">
        <v>5</v>
      </c>
      <c r="J39" s="2">
        <f>I40/H40</f>
        <v>3</v>
      </c>
      <c r="K39">
        <v>1</v>
      </c>
      <c r="L39">
        <v>1</v>
      </c>
      <c r="N39">
        <v>2</v>
      </c>
      <c r="O39">
        <v>2</v>
      </c>
      <c r="R39" s="4" t="s">
        <v>173</v>
      </c>
      <c r="S39">
        <v>11</v>
      </c>
      <c r="T39">
        <v>7</v>
      </c>
      <c r="U39" s="2">
        <f t="shared" si="9"/>
        <v>0.63636363636363635</v>
      </c>
      <c r="V39">
        <v>21</v>
      </c>
      <c r="W39">
        <v>21</v>
      </c>
      <c r="X39" s="2"/>
      <c r="Y39">
        <v>37</v>
      </c>
      <c r="Z39">
        <v>31</v>
      </c>
      <c r="AA39" s="2">
        <f t="shared" si="11"/>
        <v>0.83783783783783783</v>
      </c>
      <c r="AB39">
        <v>9</v>
      </c>
      <c r="AC39">
        <v>46</v>
      </c>
      <c r="AD39" s="2">
        <f t="shared" si="12"/>
        <v>5.1111111111111107</v>
      </c>
      <c r="AE39">
        <v>1</v>
      </c>
      <c r="AF39">
        <v>9</v>
      </c>
      <c r="AG39" s="2">
        <f t="shared" si="13"/>
        <v>9</v>
      </c>
    </row>
    <row r="40" spans="1:33">
      <c r="A40" s="1" t="s">
        <v>32</v>
      </c>
      <c r="B40">
        <v>1</v>
      </c>
      <c r="C40">
        <v>1</v>
      </c>
      <c r="E40">
        <v>1</v>
      </c>
      <c r="F40">
        <v>1</v>
      </c>
      <c r="H40">
        <v>1</v>
      </c>
      <c r="I40">
        <v>3</v>
      </c>
      <c r="J40" s="2">
        <f t="shared" si="1"/>
        <v>3</v>
      </c>
      <c r="K40">
        <v>1</v>
      </c>
      <c r="L40">
        <v>1</v>
      </c>
      <c r="N40">
        <v>1</v>
      </c>
      <c r="O40">
        <v>1</v>
      </c>
      <c r="R40" s="4" t="s">
        <v>174</v>
      </c>
      <c r="S40">
        <v>1</v>
      </c>
      <c r="T40">
        <v>1</v>
      </c>
      <c r="U40" s="2"/>
      <c r="X40" s="2"/>
      <c r="Y40">
        <v>1</v>
      </c>
      <c r="Z40">
        <v>1</v>
      </c>
      <c r="AA40" s="2"/>
      <c r="AD40" s="2"/>
      <c r="AE40">
        <v>8</v>
      </c>
      <c r="AF40">
        <v>5</v>
      </c>
      <c r="AG40" s="2">
        <f t="shared" ref="AG40:AG50" si="15">AF40/AE40</f>
        <v>0.625</v>
      </c>
    </row>
    <row r="41" spans="1:33">
      <c r="A41" s="1" t="s">
        <v>34</v>
      </c>
      <c r="B41">
        <v>1</v>
      </c>
      <c r="C41">
        <v>1</v>
      </c>
      <c r="E41">
        <v>2</v>
      </c>
      <c r="F41">
        <v>1</v>
      </c>
      <c r="G41" s="2">
        <f t="shared" si="0"/>
        <v>0.5</v>
      </c>
      <c r="H41">
        <v>1</v>
      </c>
      <c r="I41">
        <v>1</v>
      </c>
      <c r="K41">
        <v>1</v>
      </c>
      <c r="L41">
        <v>1</v>
      </c>
      <c r="N41">
        <v>1</v>
      </c>
      <c r="O41">
        <v>1</v>
      </c>
      <c r="R41" s="4" t="s">
        <v>176</v>
      </c>
      <c r="S41">
        <v>1</v>
      </c>
      <c r="T41">
        <v>1</v>
      </c>
      <c r="U41" s="2"/>
      <c r="X41" s="2"/>
      <c r="Y41">
        <v>71</v>
      </c>
      <c r="Z41">
        <v>1</v>
      </c>
      <c r="AA41" s="2">
        <f t="shared" ref="AA41:AA50" si="16">Z41/Y41</f>
        <v>1.4084507042253521E-2</v>
      </c>
      <c r="AB41">
        <v>4</v>
      </c>
      <c r="AC41">
        <v>819</v>
      </c>
      <c r="AD41" s="2">
        <f t="shared" ref="AD41:AD45" si="17">AC41/AB41</f>
        <v>204.75</v>
      </c>
      <c r="AE41">
        <v>11</v>
      </c>
      <c r="AF41">
        <v>11</v>
      </c>
      <c r="AG41" s="2"/>
    </row>
    <row r="42" spans="1:33">
      <c r="A42" s="1" t="s">
        <v>36</v>
      </c>
      <c r="B42">
        <v>1</v>
      </c>
      <c r="C42">
        <v>1</v>
      </c>
      <c r="D42" s="10"/>
      <c r="E42" s="10">
        <v>7</v>
      </c>
      <c r="F42" s="10">
        <v>6</v>
      </c>
      <c r="G42" s="10">
        <f t="shared" si="0"/>
        <v>0.8571428571428571</v>
      </c>
      <c r="H42" s="10">
        <v>6</v>
      </c>
      <c r="I42" s="10">
        <v>12</v>
      </c>
      <c r="J42" s="10">
        <f t="shared" si="1"/>
        <v>2</v>
      </c>
      <c r="K42" s="10">
        <v>2</v>
      </c>
      <c r="L42" s="10">
        <v>1</v>
      </c>
      <c r="M42" s="10">
        <f t="shared" si="2"/>
        <v>0.5</v>
      </c>
      <c r="N42" s="10">
        <v>25</v>
      </c>
      <c r="O42" s="10">
        <v>1</v>
      </c>
      <c r="P42" s="10">
        <f t="shared" si="3"/>
        <v>0.04</v>
      </c>
      <c r="R42" s="4" t="s">
        <v>177</v>
      </c>
      <c r="S42">
        <v>68</v>
      </c>
      <c r="T42">
        <v>271</v>
      </c>
      <c r="U42" s="8">
        <f>T42/S42</f>
        <v>3.9852941176470589</v>
      </c>
      <c r="V42" s="8">
        <v>112</v>
      </c>
      <c r="W42" s="8">
        <v>72</v>
      </c>
      <c r="X42" s="8">
        <f t="shared" ref="X42:X49" si="18">W42/V42</f>
        <v>0.6428571428571429</v>
      </c>
      <c r="Y42" s="8">
        <v>571</v>
      </c>
      <c r="Z42" s="8">
        <v>148</v>
      </c>
      <c r="AA42" s="8">
        <f t="shared" si="16"/>
        <v>0.25919439579684761</v>
      </c>
      <c r="AB42" s="8">
        <v>272</v>
      </c>
      <c r="AC42" s="8">
        <v>1214</v>
      </c>
      <c r="AD42" s="8">
        <f t="shared" si="17"/>
        <v>4.4632352941176467</v>
      </c>
      <c r="AE42" s="8">
        <v>28</v>
      </c>
      <c r="AF42" s="8">
        <v>221</v>
      </c>
      <c r="AG42" s="8">
        <f t="shared" si="15"/>
        <v>7.8928571428571432</v>
      </c>
    </row>
    <row r="43" spans="1:33">
      <c r="A43" s="1" t="s">
        <v>38</v>
      </c>
      <c r="B43">
        <v>1</v>
      </c>
      <c r="C43">
        <v>1</v>
      </c>
      <c r="D43" s="10"/>
      <c r="E43" s="10">
        <v>71</v>
      </c>
      <c r="F43" s="10">
        <v>46</v>
      </c>
      <c r="G43" s="10">
        <f t="shared" si="0"/>
        <v>0.647887323943662</v>
      </c>
      <c r="H43" s="10">
        <v>39</v>
      </c>
      <c r="I43" s="10">
        <v>47</v>
      </c>
      <c r="J43" s="10">
        <f t="shared" si="1"/>
        <v>1.2051282051282051</v>
      </c>
      <c r="K43" s="10">
        <v>18</v>
      </c>
      <c r="L43" s="10">
        <v>9</v>
      </c>
      <c r="M43" s="10">
        <f t="shared" si="2"/>
        <v>0.5</v>
      </c>
      <c r="N43" s="10">
        <v>7</v>
      </c>
      <c r="O43" s="10">
        <v>5</v>
      </c>
      <c r="P43" s="10">
        <f t="shared" si="3"/>
        <v>0.7142857142857143</v>
      </c>
      <c r="R43" s="4" t="s">
        <v>52</v>
      </c>
      <c r="S43">
        <v>73</v>
      </c>
      <c r="T43">
        <v>218</v>
      </c>
      <c r="U43" s="2">
        <f t="shared" ref="U43:U46" si="19">T43/S43</f>
        <v>2.9863013698630136</v>
      </c>
      <c r="V43">
        <v>1</v>
      </c>
      <c r="W43">
        <v>1</v>
      </c>
      <c r="X43" s="2"/>
      <c r="AA43" s="2"/>
      <c r="AB43">
        <v>2</v>
      </c>
      <c r="AC43">
        <v>1</v>
      </c>
      <c r="AD43" s="2">
        <f t="shared" si="17"/>
        <v>0.5</v>
      </c>
      <c r="AE43">
        <v>1</v>
      </c>
      <c r="AF43">
        <v>1</v>
      </c>
      <c r="AG43" s="2"/>
    </row>
    <row r="44" spans="1:33">
      <c r="A44" s="1" t="s">
        <v>40</v>
      </c>
      <c r="B44">
        <v>1</v>
      </c>
      <c r="C44">
        <v>1</v>
      </c>
      <c r="E44">
        <v>2</v>
      </c>
      <c r="F44">
        <v>1</v>
      </c>
      <c r="G44" s="2">
        <f t="shared" si="0"/>
        <v>0.5</v>
      </c>
      <c r="H44">
        <v>1</v>
      </c>
      <c r="I44">
        <v>1</v>
      </c>
      <c r="K44">
        <v>1</v>
      </c>
      <c r="L44">
        <v>2</v>
      </c>
      <c r="M44" s="2">
        <f>L44/K44</f>
        <v>2</v>
      </c>
      <c r="N44">
        <v>3</v>
      </c>
      <c r="O44">
        <v>1</v>
      </c>
      <c r="P44" s="2">
        <f>O44/N44</f>
        <v>0.33333333333333331</v>
      </c>
      <c r="R44" s="4" t="s">
        <v>54</v>
      </c>
      <c r="S44">
        <v>1</v>
      </c>
      <c r="T44">
        <v>1</v>
      </c>
      <c r="U44" s="8"/>
      <c r="V44" s="8">
        <v>141</v>
      </c>
      <c r="W44" s="8">
        <v>341</v>
      </c>
      <c r="X44" s="8">
        <f t="shared" si="18"/>
        <v>2.4184397163120566</v>
      </c>
      <c r="Y44" s="8">
        <v>1282</v>
      </c>
      <c r="Z44" s="8">
        <v>214</v>
      </c>
      <c r="AA44" s="8">
        <f t="shared" si="16"/>
        <v>0.1669266770670827</v>
      </c>
      <c r="AB44" s="8">
        <v>1</v>
      </c>
      <c r="AC44" s="8">
        <v>129</v>
      </c>
      <c r="AD44" s="8">
        <f t="shared" si="17"/>
        <v>129</v>
      </c>
      <c r="AE44" s="8">
        <v>11</v>
      </c>
      <c r="AF44" s="8">
        <v>37</v>
      </c>
      <c r="AG44" s="8">
        <f t="shared" si="15"/>
        <v>3.3636363636363638</v>
      </c>
    </row>
    <row r="45" spans="1:33">
      <c r="A45" s="1" t="s">
        <v>42</v>
      </c>
      <c r="B45">
        <v>1</v>
      </c>
      <c r="C45">
        <v>1</v>
      </c>
      <c r="E45">
        <v>6</v>
      </c>
      <c r="F45">
        <v>5</v>
      </c>
      <c r="G45" s="2">
        <f t="shared" si="0"/>
        <v>0.83333333333333337</v>
      </c>
      <c r="H45">
        <v>1</v>
      </c>
      <c r="I45">
        <v>1</v>
      </c>
      <c r="K45">
        <v>1</v>
      </c>
      <c r="L45">
        <v>1</v>
      </c>
      <c r="N45">
        <v>4</v>
      </c>
      <c r="O45">
        <v>5</v>
      </c>
      <c r="P45" s="2">
        <f>O45/N45</f>
        <v>1.25</v>
      </c>
      <c r="R45" s="4" t="s">
        <v>87</v>
      </c>
      <c r="S45">
        <v>1</v>
      </c>
      <c r="T45">
        <v>1</v>
      </c>
      <c r="U45" s="2"/>
      <c r="V45">
        <v>1</v>
      </c>
      <c r="W45">
        <v>6</v>
      </c>
      <c r="X45" s="2">
        <f t="shared" si="18"/>
        <v>6</v>
      </c>
      <c r="Y45">
        <v>53</v>
      </c>
      <c r="Z45">
        <v>28</v>
      </c>
      <c r="AA45" s="2">
        <f t="shared" si="16"/>
        <v>0.52830188679245282</v>
      </c>
      <c r="AB45">
        <v>291</v>
      </c>
      <c r="AC45">
        <v>98</v>
      </c>
      <c r="AD45" s="2">
        <f t="shared" si="17"/>
        <v>0.33676975945017185</v>
      </c>
      <c r="AE45">
        <v>1</v>
      </c>
      <c r="AF45">
        <v>5</v>
      </c>
      <c r="AG45" s="2">
        <f t="shared" si="15"/>
        <v>5</v>
      </c>
    </row>
    <row r="46" spans="1:33">
      <c r="A46" s="1" t="s">
        <v>101</v>
      </c>
      <c r="B46">
        <v>1</v>
      </c>
      <c r="C46">
        <v>1</v>
      </c>
      <c r="E46">
        <v>1</v>
      </c>
      <c r="F46">
        <v>1</v>
      </c>
      <c r="K46">
        <v>1</v>
      </c>
      <c r="L46">
        <v>1</v>
      </c>
      <c r="N46">
        <v>27</v>
      </c>
      <c r="O46">
        <v>1</v>
      </c>
      <c r="P46" s="2">
        <f t="shared" si="3"/>
        <v>3.7037037037037035E-2</v>
      </c>
      <c r="R46" s="4" t="s">
        <v>89</v>
      </c>
      <c r="S46">
        <v>1116</v>
      </c>
      <c r="T46">
        <v>659</v>
      </c>
      <c r="U46" s="2">
        <f t="shared" si="19"/>
        <v>0.59050179211469533</v>
      </c>
      <c r="V46">
        <v>1</v>
      </c>
      <c r="W46">
        <v>4</v>
      </c>
      <c r="X46" s="2">
        <f t="shared" si="18"/>
        <v>4</v>
      </c>
      <c r="Y46">
        <v>142</v>
      </c>
      <c r="Z46">
        <v>112</v>
      </c>
      <c r="AA46" s="2">
        <f t="shared" si="16"/>
        <v>0.78873239436619713</v>
      </c>
      <c r="AB46">
        <v>1</v>
      </c>
      <c r="AC46">
        <v>1</v>
      </c>
      <c r="AD46" s="2"/>
      <c r="AG46" s="2"/>
    </row>
    <row r="47" spans="1:33">
      <c r="A47" s="1" t="s">
        <v>103</v>
      </c>
      <c r="B47">
        <v>1</v>
      </c>
      <c r="C47">
        <v>1</v>
      </c>
      <c r="E47">
        <v>1</v>
      </c>
      <c r="F47">
        <v>1</v>
      </c>
      <c r="K47">
        <v>11</v>
      </c>
      <c r="L47">
        <v>1</v>
      </c>
      <c r="M47" s="2">
        <f t="shared" si="2"/>
        <v>9.0909090909090912E-2</v>
      </c>
      <c r="N47">
        <v>1</v>
      </c>
      <c r="O47">
        <v>1</v>
      </c>
      <c r="R47" s="4" t="s">
        <v>91</v>
      </c>
      <c r="S47">
        <v>1</v>
      </c>
      <c r="T47">
        <v>1</v>
      </c>
      <c r="U47" s="2"/>
      <c r="X47" s="2"/>
      <c r="AA47" s="2"/>
      <c r="AD47" s="2"/>
      <c r="AE47">
        <v>18</v>
      </c>
      <c r="AF47">
        <v>3</v>
      </c>
      <c r="AG47" s="2">
        <f t="shared" si="15"/>
        <v>0.16666666666666666</v>
      </c>
    </row>
    <row r="48" spans="1:33">
      <c r="A48" s="1" t="s">
        <v>104</v>
      </c>
      <c r="B48">
        <v>1</v>
      </c>
      <c r="C48">
        <v>1</v>
      </c>
      <c r="E48">
        <v>3</v>
      </c>
      <c r="F48">
        <v>2</v>
      </c>
      <c r="G48" s="2">
        <f t="shared" si="0"/>
        <v>0.66666666666666663</v>
      </c>
      <c r="H48">
        <v>1</v>
      </c>
      <c r="I48">
        <v>1</v>
      </c>
      <c r="K48">
        <v>31</v>
      </c>
      <c r="L48">
        <v>2</v>
      </c>
      <c r="M48" s="2">
        <f t="shared" si="2"/>
        <v>6.4516129032258063E-2</v>
      </c>
      <c r="N48">
        <v>1</v>
      </c>
      <c r="O48">
        <v>1</v>
      </c>
      <c r="R48" s="4" t="s">
        <v>93</v>
      </c>
      <c r="S48">
        <v>1</v>
      </c>
      <c r="T48">
        <v>1</v>
      </c>
      <c r="U48" s="8">
        <f>T49/S49</f>
        <v>3</v>
      </c>
      <c r="V48" s="8">
        <v>36</v>
      </c>
      <c r="W48" s="8">
        <v>58</v>
      </c>
      <c r="X48" s="8">
        <f t="shared" si="18"/>
        <v>1.6111111111111112</v>
      </c>
      <c r="Y48" s="8">
        <v>157</v>
      </c>
      <c r="Z48" s="8">
        <v>17</v>
      </c>
      <c r="AA48" s="8">
        <f t="shared" si="16"/>
        <v>0.10828025477707007</v>
      </c>
      <c r="AB48" s="8">
        <v>1</v>
      </c>
      <c r="AC48" s="8">
        <v>1</v>
      </c>
      <c r="AD48" s="8">
        <f>AC49/AB49</f>
        <v>39</v>
      </c>
      <c r="AE48" s="8">
        <v>1269</v>
      </c>
      <c r="AF48" s="8">
        <v>612</v>
      </c>
      <c r="AG48" s="8">
        <f t="shared" si="15"/>
        <v>0.48226950354609927</v>
      </c>
    </row>
    <row r="49" spans="1:33">
      <c r="A49" s="1" t="s">
        <v>105</v>
      </c>
      <c r="B49">
        <v>18</v>
      </c>
      <c r="C49">
        <v>51</v>
      </c>
      <c r="D49" s="10">
        <f>AL3/AK3</f>
        <v>0.2242817423540315</v>
      </c>
      <c r="E49" s="10">
        <v>36</v>
      </c>
      <c r="F49" s="10">
        <v>65</v>
      </c>
      <c r="G49" s="10">
        <f>AO3/AN3</f>
        <v>3</v>
      </c>
      <c r="H49" s="10">
        <v>41</v>
      </c>
      <c r="I49" s="10">
        <v>194</v>
      </c>
      <c r="J49" s="10">
        <f>AR3/AQ3</f>
        <v>0.55555555555555558</v>
      </c>
      <c r="K49" s="10">
        <v>82</v>
      </c>
      <c r="L49" s="10">
        <v>119</v>
      </c>
      <c r="M49" s="10">
        <f>AU3/AT3</f>
        <v>0.13894736842105262</v>
      </c>
      <c r="N49" s="10">
        <v>1</v>
      </c>
      <c r="O49" s="10">
        <v>1</v>
      </c>
      <c r="P49" s="10">
        <f>AX3/AW3</f>
        <v>9</v>
      </c>
      <c r="R49" s="4" t="s">
        <v>94</v>
      </c>
      <c r="S49">
        <v>1</v>
      </c>
      <c r="T49">
        <v>3</v>
      </c>
      <c r="U49" s="8">
        <f>T49/S49</f>
        <v>3</v>
      </c>
      <c r="V49" s="8">
        <v>216</v>
      </c>
      <c r="W49" s="8">
        <v>357</v>
      </c>
      <c r="X49" s="8">
        <f t="shared" si="18"/>
        <v>1.6527777777777777</v>
      </c>
      <c r="Y49" s="8">
        <v>939</v>
      </c>
      <c r="Z49" s="8">
        <v>261</v>
      </c>
      <c r="AA49" s="8">
        <f t="shared" si="16"/>
        <v>0.27795527156549521</v>
      </c>
      <c r="AB49" s="8">
        <v>1</v>
      </c>
      <c r="AC49" s="8">
        <v>39</v>
      </c>
      <c r="AD49" s="8">
        <f t="shared" ref="AD49:AD54" si="20">AC49/AB49</f>
        <v>39</v>
      </c>
      <c r="AE49" s="8">
        <v>981</v>
      </c>
      <c r="AF49" s="8">
        <v>992</v>
      </c>
      <c r="AG49" s="8">
        <f t="shared" si="15"/>
        <v>1.0112130479102956</v>
      </c>
    </row>
    <row r="50" spans="1:33">
      <c r="A50" s="1" t="s">
        <v>107</v>
      </c>
      <c r="B50">
        <v>1</v>
      </c>
      <c r="C50">
        <v>1</v>
      </c>
      <c r="D50" s="10">
        <f>AL3/AK3</f>
        <v>0.2242817423540315</v>
      </c>
      <c r="E50" s="10">
        <v>13</v>
      </c>
      <c r="F50" s="10">
        <v>11</v>
      </c>
      <c r="G50" s="10">
        <f>AO3/AN3</f>
        <v>3</v>
      </c>
      <c r="H50" s="10">
        <v>27</v>
      </c>
      <c r="I50" s="10">
        <v>18</v>
      </c>
      <c r="J50" s="10">
        <f>AR3/AQ3</f>
        <v>0.55555555555555558</v>
      </c>
      <c r="K50" s="10">
        <v>73</v>
      </c>
      <c r="L50" s="10">
        <v>12</v>
      </c>
      <c r="M50" s="10">
        <f>AU3/AT3</f>
        <v>0.13894736842105262</v>
      </c>
      <c r="N50" s="10">
        <v>4</v>
      </c>
      <c r="O50" s="10">
        <v>1</v>
      </c>
      <c r="P50" s="10">
        <f>AX3/AW3</f>
        <v>9</v>
      </c>
      <c r="R50" s="4" t="s">
        <v>95</v>
      </c>
      <c r="S50">
        <v>1</v>
      </c>
      <c r="T50">
        <v>1</v>
      </c>
      <c r="U50" s="8"/>
      <c r="V50" s="8">
        <v>21</v>
      </c>
      <c r="W50" s="8">
        <v>223</v>
      </c>
      <c r="X50" s="8">
        <f>W50/V50</f>
        <v>10.619047619047619</v>
      </c>
      <c r="Y50" s="8">
        <v>141</v>
      </c>
      <c r="Z50" s="8">
        <v>33</v>
      </c>
      <c r="AA50" s="8">
        <f t="shared" si="16"/>
        <v>0.23404255319148937</v>
      </c>
      <c r="AB50" s="8">
        <v>38</v>
      </c>
      <c r="AC50" s="8">
        <v>931</v>
      </c>
      <c r="AD50" s="8">
        <f t="shared" si="20"/>
        <v>24.5</v>
      </c>
      <c r="AE50" s="8">
        <v>111</v>
      </c>
      <c r="AF50" s="8">
        <v>117</v>
      </c>
      <c r="AG50" s="8">
        <f t="shared" si="15"/>
        <v>1.0540540540540539</v>
      </c>
    </row>
    <row r="51" spans="1:33">
      <c r="A51" s="1" t="s">
        <v>85</v>
      </c>
      <c r="B51">
        <v>98</v>
      </c>
      <c r="C51">
        <v>24</v>
      </c>
      <c r="D51" s="10"/>
      <c r="E51" s="10">
        <v>45</v>
      </c>
      <c r="F51" s="10">
        <v>4</v>
      </c>
      <c r="G51" s="10">
        <f>AO4/AN4</f>
        <v>0.16666666666666666</v>
      </c>
      <c r="H51" s="10">
        <v>8</v>
      </c>
      <c r="I51" s="10">
        <v>29</v>
      </c>
      <c r="J51" s="10"/>
      <c r="K51" s="10">
        <v>2</v>
      </c>
      <c r="L51" s="10">
        <v>1</v>
      </c>
      <c r="M51" s="10">
        <f>AU4/AT4</f>
        <v>0.14285714285714285</v>
      </c>
      <c r="N51" s="10">
        <v>1</v>
      </c>
      <c r="O51" s="10">
        <v>1</v>
      </c>
      <c r="P51" s="10">
        <f>AX4/AW4</f>
        <v>5</v>
      </c>
      <c r="R51" s="4" t="s">
        <v>96</v>
      </c>
      <c r="S51">
        <v>491</v>
      </c>
      <c r="T51">
        <v>417</v>
      </c>
      <c r="U51" s="2">
        <f>T51/S51</f>
        <v>0.84928716904276991</v>
      </c>
      <c r="V51">
        <v>1</v>
      </c>
      <c r="W51">
        <v>1</v>
      </c>
      <c r="X51" s="2"/>
      <c r="Y51">
        <v>1</v>
      </c>
      <c r="Z51">
        <v>2</v>
      </c>
      <c r="AA51" s="2">
        <f>Z51/Y51</f>
        <v>2</v>
      </c>
      <c r="AB51">
        <v>6</v>
      </c>
      <c r="AC51">
        <v>2</v>
      </c>
      <c r="AD51" s="2">
        <f t="shared" si="20"/>
        <v>0.33333333333333331</v>
      </c>
      <c r="AE51">
        <v>1</v>
      </c>
      <c r="AF51">
        <v>1</v>
      </c>
      <c r="AG51" s="2"/>
    </row>
    <row r="52" spans="1:33">
      <c r="A52" s="1" t="s">
        <v>110</v>
      </c>
      <c r="B52">
        <v>1</v>
      </c>
      <c r="C52">
        <v>1</v>
      </c>
      <c r="E52">
        <v>1</v>
      </c>
      <c r="F52">
        <v>1</v>
      </c>
      <c r="G52" s="2">
        <f>F60/E60</f>
        <v>1.5287769784172662</v>
      </c>
      <c r="H52">
        <v>1</v>
      </c>
      <c r="I52">
        <v>1</v>
      </c>
      <c r="J52" s="2">
        <f>I60/H60</f>
        <v>0.32780082987551867</v>
      </c>
      <c r="K52">
        <v>1</v>
      </c>
      <c r="L52">
        <v>1</v>
      </c>
      <c r="N52">
        <v>4</v>
      </c>
      <c r="O52">
        <v>8</v>
      </c>
      <c r="R52" s="4" t="s">
        <v>97</v>
      </c>
      <c r="S52">
        <v>474</v>
      </c>
      <c r="T52">
        <v>278</v>
      </c>
      <c r="U52" s="10">
        <f>T52/S52</f>
        <v>0.5864978902953587</v>
      </c>
      <c r="V52" s="10">
        <v>11</v>
      </c>
      <c r="W52" s="10">
        <v>1</v>
      </c>
      <c r="X52" s="10">
        <f>W52/V52</f>
        <v>9.0909090909090912E-2</v>
      </c>
      <c r="Y52" s="10">
        <v>63</v>
      </c>
      <c r="Z52" s="10">
        <v>1</v>
      </c>
      <c r="AA52" s="10">
        <f>Z52/Y52</f>
        <v>1.5873015873015872E-2</v>
      </c>
      <c r="AB52" s="10">
        <v>33</v>
      </c>
      <c r="AC52" s="10">
        <v>26</v>
      </c>
      <c r="AD52" s="10">
        <f t="shared" si="20"/>
        <v>0.78787878787878785</v>
      </c>
      <c r="AE52" s="10">
        <v>1</v>
      </c>
      <c r="AF52" s="10">
        <v>1</v>
      </c>
      <c r="AG52" s="10"/>
    </row>
    <row r="53" spans="1:33">
      <c r="A53" s="1" t="s">
        <v>112</v>
      </c>
      <c r="B53">
        <v>1</v>
      </c>
      <c r="C53">
        <v>1</v>
      </c>
      <c r="E53">
        <v>84</v>
      </c>
      <c r="F53">
        <v>11</v>
      </c>
      <c r="G53" s="2">
        <f>F61/E61</f>
        <v>0.5</v>
      </c>
      <c r="H53">
        <v>1</v>
      </c>
      <c r="I53">
        <v>1</v>
      </c>
      <c r="J53" s="2">
        <f>I61/H61</f>
        <v>0.2</v>
      </c>
      <c r="K53">
        <v>1</v>
      </c>
      <c r="L53">
        <v>1</v>
      </c>
      <c r="N53">
        <v>1</v>
      </c>
      <c r="O53">
        <v>1</v>
      </c>
      <c r="P53" s="2">
        <f>O61/N61</f>
        <v>1.0714285714285714</v>
      </c>
      <c r="R53" s="4" t="s">
        <v>98</v>
      </c>
      <c r="S53">
        <v>9</v>
      </c>
      <c r="T53">
        <v>1287</v>
      </c>
      <c r="U53" s="2">
        <f>T53/S53</f>
        <v>143</v>
      </c>
      <c r="V53">
        <v>1</v>
      </c>
      <c r="W53">
        <v>1</v>
      </c>
      <c r="X53" s="2"/>
      <c r="AA53" s="2"/>
      <c r="AB53">
        <v>33</v>
      </c>
      <c r="AC53">
        <v>2</v>
      </c>
      <c r="AD53" s="2">
        <f t="shared" si="20"/>
        <v>6.0606060606060608E-2</v>
      </c>
      <c r="AE53">
        <v>1</v>
      </c>
      <c r="AF53">
        <v>2</v>
      </c>
      <c r="AG53" s="2">
        <f>AF53/AE53</f>
        <v>2</v>
      </c>
    </row>
    <row r="54" spans="1:33">
      <c r="A54" s="1" t="s">
        <v>60</v>
      </c>
      <c r="B54">
        <v>1</v>
      </c>
      <c r="C54">
        <v>5</v>
      </c>
      <c r="D54" s="2">
        <f>C62/B62</f>
        <v>3</v>
      </c>
      <c r="E54">
        <v>11</v>
      </c>
      <c r="F54">
        <v>7</v>
      </c>
      <c r="G54" s="2">
        <f>F62/E62</f>
        <v>0.5</v>
      </c>
      <c r="H54">
        <v>1</v>
      </c>
      <c r="I54">
        <v>1</v>
      </c>
      <c r="J54" s="2">
        <f>I62/H62</f>
        <v>2</v>
      </c>
      <c r="K54">
        <v>1</v>
      </c>
      <c r="L54">
        <v>1</v>
      </c>
      <c r="N54">
        <v>1</v>
      </c>
      <c r="O54">
        <v>2</v>
      </c>
      <c r="R54" s="4" t="s">
        <v>249</v>
      </c>
      <c r="S54">
        <v>1</v>
      </c>
      <c r="T54">
        <v>1</v>
      </c>
      <c r="U54" s="10"/>
      <c r="V54" s="10">
        <v>331</v>
      </c>
      <c r="W54" s="10">
        <v>281</v>
      </c>
      <c r="X54" s="10">
        <f>W54/V54</f>
        <v>0.84894259818731121</v>
      </c>
      <c r="Y54" s="10">
        <v>311</v>
      </c>
      <c r="Z54" s="10">
        <v>81</v>
      </c>
      <c r="AA54" s="10">
        <f>Z54/Y54</f>
        <v>0.26045016077170419</v>
      </c>
      <c r="AB54" s="10">
        <v>4</v>
      </c>
      <c r="AC54" s="10">
        <v>175</v>
      </c>
      <c r="AD54" s="10">
        <f t="shared" si="20"/>
        <v>43.75</v>
      </c>
      <c r="AE54" s="10">
        <v>189</v>
      </c>
      <c r="AF54" s="10">
        <v>116</v>
      </c>
      <c r="AG54" s="10">
        <f>AF54/AE54</f>
        <v>0.61375661375661372</v>
      </c>
    </row>
    <row r="55" spans="1:33">
      <c r="A55" s="1" t="s">
        <v>62</v>
      </c>
      <c r="B55">
        <v>21</v>
      </c>
      <c r="C55">
        <v>73</v>
      </c>
      <c r="D55" s="2">
        <f>C63/B63</f>
        <v>0.14285714285714285</v>
      </c>
      <c r="E55">
        <v>2</v>
      </c>
      <c r="F55">
        <v>2</v>
      </c>
      <c r="K55">
        <v>2</v>
      </c>
      <c r="L55">
        <v>1</v>
      </c>
      <c r="N55">
        <v>2</v>
      </c>
      <c r="O55">
        <v>2</v>
      </c>
      <c r="P55" s="2">
        <f>O63/N63</f>
        <v>6</v>
      </c>
      <c r="R55" s="4" t="s">
        <v>194</v>
      </c>
      <c r="S55">
        <v>1</v>
      </c>
      <c r="T55">
        <v>1</v>
      </c>
      <c r="U55" s="2"/>
      <c r="V55">
        <v>1</v>
      </c>
      <c r="W55">
        <v>1</v>
      </c>
      <c r="X55" s="2"/>
      <c r="Y55">
        <v>26</v>
      </c>
      <c r="Z55">
        <v>2</v>
      </c>
      <c r="AA55" s="2">
        <f>Z55/Y55</f>
        <v>7.6923076923076927E-2</v>
      </c>
      <c r="AB55">
        <v>1</v>
      </c>
      <c r="AC55">
        <v>1</v>
      </c>
      <c r="AD55" s="2"/>
      <c r="AE55">
        <v>16</v>
      </c>
      <c r="AF55">
        <v>1</v>
      </c>
      <c r="AG55" s="2">
        <f>AF55/AE55</f>
        <v>6.25E-2</v>
      </c>
    </row>
    <row r="56" spans="1:33">
      <c r="A56" s="1" t="s">
        <v>116</v>
      </c>
      <c r="B56">
        <v>1</v>
      </c>
      <c r="C56">
        <v>2</v>
      </c>
      <c r="E56">
        <v>1</v>
      </c>
      <c r="F56">
        <v>3</v>
      </c>
      <c r="K56">
        <v>1</v>
      </c>
      <c r="L56">
        <v>1</v>
      </c>
      <c r="N56">
        <v>1</v>
      </c>
      <c r="O56">
        <v>1</v>
      </c>
      <c r="P56" s="2">
        <f>O64/N64</f>
        <v>5</v>
      </c>
      <c r="R56" s="4" t="s">
        <v>198</v>
      </c>
      <c r="S56">
        <v>1</v>
      </c>
      <c r="T56">
        <v>1</v>
      </c>
      <c r="U56" s="2"/>
      <c r="V56">
        <v>2</v>
      </c>
      <c r="W56">
        <v>17</v>
      </c>
      <c r="X56" s="2">
        <f>W56/V56</f>
        <v>8.5</v>
      </c>
      <c r="Y56">
        <v>1</v>
      </c>
      <c r="Z56">
        <v>1</v>
      </c>
      <c r="AA56" s="2"/>
      <c r="AD56" s="2"/>
      <c r="AG56" s="2"/>
    </row>
    <row r="57" spans="1:33">
      <c r="A57" s="1" t="s">
        <v>117</v>
      </c>
      <c r="B57">
        <v>1</v>
      </c>
      <c r="C57">
        <v>1</v>
      </c>
      <c r="E57">
        <v>1</v>
      </c>
      <c r="F57">
        <v>5</v>
      </c>
      <c r="K57">
        <v>1</v>
      </c>
      <c r="L57">
        <v>1</v>
      </c>
      <c r="M57" s="2">
        <f>L65/K65</f>
        <v>0.5</v>
      </c>
      <c r="N57">
        <v>1</v>
      </c>
      <c r="O57">
        <v>1</v>
      </c>
      <c r="R57" s="4" t="s">
        <v>195</v>
      </c>
      <c r="S57">
        <v>1</v>
      </c>
      <c r="T57">
        <v>1</v>
      </c>
      <c r="U57" s="8"/>
      <c r="V57" s="8">
        <v>7</v>
      </c>
      <c r="W57" s="8">
        <v>14</v>
      </c>
      <c r="X57" s="8">
        <f>W57/V57</f>
        <v>2</v>
      </c>
      <c r="Y57" s="8">
        <v>64</v>
      </c>
      <c r="Z57" s="8">
        <v>261</v>
      </c>
      <c r="AA57" s="8">
        <f>Z57/Y57</f>
        <v>4.078125</v>
      </c>
      <c r="AB57" s="8">
        <v>1</v>
      </c>
      <c r="AC57" s="8">
        <v>72</v>
      </c>
      <c r="AD57" s="8">
        <f>AC57/AB57</f>
        <v>72</v>
      </c>
      <c r="AE57" s="8">
        <v>5</v>
      </c>
      <c r="AF57" s="8">
        <v>6</v>
      </c>
      <c r="AG57" s="8">
        <f>AF57/AE57</f>
        <v>1.2</v>
      </c>
    </row>
    <row r="58" spans="1:33">
      <c r="A58" s="1" t="s">
        <v>109</v>
      </c>
      <c r="B58">
        <v>1</v>
      </c>
      <c r="C58">
        <v>1</v>
      </c>
      <c r="D58" s="10">
        <f>AL8/AK8</f>
        <v>5.9304703476482618E-2</v>
      </c>
      <c r="E58" s="10">
        <v>1</v>
      </c>
      <c r="F58" s="10">
        <v>1</v>
      </c>
      <c r="G58" s="10">
        <f>AO8/AN8</f>
        <v>0.2</v>
      </c>
      <c r="H58" s="10">
        <v>3</v>
      </c>
      <c r="I58" s="10">
        <v>1</v>
      </c>
      <c r="J58" s="10">
        <f>AR8/AQ8</f>
        <v>0.14285714285714285</v>
      </c>
      <c r="K58" s="10">
        <v>1</v>
      </c>
      <c r="L58" s="10">
        <v>1</v>
      </c>
      <c r="M58" s="10">
        <f>AU8/AT8</f>
        <v>0.18181818181818182</v>
      </c>
      <c r="N58" s="10">
        <v>1</v>
      </c>
      <c r="O58" s="10">
        <v>1</v>
      </c>
      <c r="P58" s="10">
        <f>AX8/AW8</f>
        <v>5</v>
      </c>
      <c r="R58" s="4" t="s">
        <v>229</v>
      </c>
      <c r="S58">
        <v>1</v>
      </c>
      <c r="T58">
        <v>1</v>
      </c>
      <c r="U58" s="2"/>
      <c r="V58">
        <v>73</v>
      </c>
      <c r="W58">
        <v>47</v>
      </c>
      <c r="X58" s="2">
        <f>W58/V58</f>
        <v>0.64383561643835618</v>
      </c>
      <c r="Y58">
        <v>1</v>
      </c>
      <c r="Z58">
        <v>1</v>
      </c>
      <c r="AA58" s="2"/>
      <c r="AB58">
        <v>1</v>
      </c>
      <c r="AC58">
        <v>1</v>
      </c>
      <c r="AD58" s="2"/>
      <c r="AE58">
        <v>2</v>
      </c>
      <c r="AF58">
        <v>85</v>
      </c>
      <c r="AG58" s="2">
        <f>AF58/AE58</f>
        <v>42.5</v>
      </c>
    </row>
    <row r="59" spans="1:33">
      <c r="A59" s="1" t="s">
        <v>119</v>
      </c>
      <c r="B59">
        <v>1</v>
      </c>
      <c r="C59">
        <v>1</v>
      </c>
      <c r="D59" s="10">
        <f>AL3/AK3</f>
        <v>0.2242817423540315</v>
      </c>
      <c r="E59" s="10">
        <v>1</v>
      </c>
      <c r="F59" s="10">
        <v>1</v>
      </c>
      <c r="G59" s="10">
        <f>AO3/AN3</f>
        <v>3</v>
      </c>
      <c r="H59" s="10">
        <v>1</v>
      </c>
      <c r="I59" s="10">
        <v>1</v>
      </c>
      <c r="J59" s="10">
        <f>AR3/AQ3</f>
        <v>0.55555555555555558</v>
      </c>
      <c r="K59" s="10">
        <v>1</v>
      </c>
      <c r="L59" s="10">
        <v>1</v>
      </c>
      <c r="M59" s="10">
        <f>AU3/AT3</f>
        <v>0.13894736842105262</v>
      </c>
      <c r="N59" s="10">
        <v>4</v>
      </c>
      <c r="O59" s="10">
        <v>14</v>
      </c>
      <c r="P59" s="10">
        <f>AX3/AW3</f>
        <v>9</v>
      </c>
      <c r="R59" s="4" t="s">
        <v>230</v>
      </c>
      <c r="S59">
        <v>1</v>
      </c>
      <c r="T59">
        <v>1</v>
      </c>
      <c r="U59" s="2"/>
      <c r="V59">
        <v>116</v>
      </c>
      <c r="W59">
        <v>72</v>
      </c>
      <c r="X59" s="2">
        <f>W59/V59</f>
        <v>0.62068965517241381</v>
      </c>
      <c r="Y59">
        <v>1</v>
      </c>
      <c r="Z59">
        <v>1</v>
      </c>
      <c r="AA59" s="2"/>
      <c r="AB59">
        <v>1</v>
      </c>
      <c r="AC59">
        <v>1</v>
      </c>
      <c r="AD59" s="2"/>
      <c r="AE59">
        <v>1</v>
      </c>
      <c r="AF59">
        <v>1</v>
      </c>
      <c r="AG59" s="2"/>
    </row>
    <row r="60" spans="1:33">
      <c r="A60" s="1" t="s">
        <v>124</v>
      </c>
      <c r="B60">
        <v>1</v>
      </c>
      <c r="C60">
        <v>1</v>
      </c>
      <c r="E60">
        <v>278</v>
      </c>
      <c r="F60">
        <v>425</v>
      </c>
      <c r="G60" s="2">
        <f>F60/E60</f>
        <v>1.5287769784172662</v>
      </c>
      <c r="H60">
        <v>241</v>
      </c>
      <c r="I60">
        <v>79</v>
      </c>
      <c r="J60" s="2">
        <f>I60/H60</f>
        <v>0.32780082987551867</v>
      </c>
      <c r="K60">
        <v>1</v>
      </c>
      <c r="L60">
        <v>1</v>
      </c>
      <c r="N60">
        <v>1</v>
      </c>
      <c r="O60">
        <v>1</v>
      </c>
      <c r="R60" s="4" t="s">
        <v>231</v>
      </c>
      <c r="S60">
        <v>1</v>
      </c>
      <c r="T60">
        <v>1</v>
      </c>
      <c r="U60" s="2"/>
      <c r="V60">
        <v>45</v>
      </c>
      <c r="W60">
        <v>91</v>
      </c>
      <c r="X60" s="2">
        <f>W60/V60</f>
        <v>2.0222222222222221</v>
      </c>
      <c r="Y60">
        <v>1</v>
      </c>
      <c r="Z60">
        <v>1</v>
      </c>
      <c r="AA60" s="2"/>
      <c r="AB60">
        <v>1</v>
      </c>
      <c r="AC60">
        <v>372</v>
      </c>
      <c r="AD60" s="2">
        <f>AC60/AB60</f>
        <v>372</v>
      </c>
      <c r="AE60">
        <v>1</v>
      </c>
      <c r="AF60">
        <v>2</v>
      </c>
      <c r="AG60" s="2">
        <f>AF60/AE60</f>
        <v>2</v>
      </c>
    </row>
    <row r="61" spans="1:33">
      <c r="A61" s="1" t="s">
        <v>126</v>
      </c>
      <c r="B61">
        <v>1</v>
      </c>
      <c r="C61">
        <v>1</v>
      </c>
      <c r="E61">
        <v>2</v>
      </c>
      <c r="F61">
        <v>1</v>
      </c>
      <c r="G61" s="2">
        <f>F61/E61</f>
        <v>0.5</v>
      </c>
      <c r="H61">
        <v>5</v>
      </c>
      <c r="I61">
        <v>1</v>
      </c>
      <c r="J61" s="2">
        <f>I61/H61</f>
        <v>0.2</v>
      </c>
      <c r="K61">
        <v>3</v>
      </c>
      <c r="L61">
        <v>3</v>
      </c>
      <c r="N61">
        <v>14</v>
      </c>
      <c r="O61">
        <v>15</v>
      </c>
      <c r="P61" s="2">
        <f>O61/N61</f>
        <v>1.0714285714285714</v>
      </c>
      <c r="R61" s="4" t="s">
        <v>232</v>
      </c>
      <c r="S61">
        <v>1</v>
      </c>
      <c r="T61">
        <v>1</v>
      </c>
      <c r="U61" s="2"/>
      <c r="V61">
        <v>1</v>
      </c>
      <c r="W61">
        <v>68</v>
      </c>
      <c r="X61" s="2">
        <f>F112/E112</f>
        <v>4.7619047619047616E-2</v>
      </c>
      <c r="Y61">
        <v>1</v>
      </c>
      <c r="Z61">
        <v>1</v>
      </c>
      <c r="AA61" s="2"/>
      <c r="AB61">
        <v>1</v>
      </c>
      <c r="AC61">
        <v>1</v>
      </c>
      <c r="AD61" s="2"/>
      <c r="AE61">
        <v>1</v>
      </c>
      <c r="AF61">
        <v>1</v>
      </c>
      <c r="AG61" s="2">
        <f>O112/N112</f>
        <v>0.25</v>
      </c>
    </row>
    <row r="62" spans="1:33">
      <c r="A62" s="1" t="s">
        <v>128</v>
      </c>
      <c r="B62">
        <v>1</v>
      </c>
      <c r="C62">
        <v>3</v>
      </c>
      <c r="D62" s="2">
        <f>C62/B62</f>
        <v>3</v>
      </c>
      <c r="E62">
        <v>2</v>
      </c>
      <c r="F62">
        <v>1</v>
      </c>
      <c r="G62" s="2">
        <f>F62/E62</f>
        <v>0.5</v>
      </c>
      <c r="H62">
        <v>1</v>
      </c>
      <c r="I62">
        <v>2</v>
      </c>
      <c r="J62" s="2">
        <f>I62/H62</f>
        <v>2</v>
      </c>
      <c r="K62">
        <v>1</v>
      </c>
      <c r="L62">
        <v>1</v>
      </c>
      <c r="N62">
        <v>2</v>
      </c>
      <c r="O62">
        <v>2</v>
      </c>
      <c r="R62" s="4" t="s">
        <v>247</v>
      </c>
      <c r="S62">
        <v>2966</v>
      </c>
      <c r="T62">
        <v>2791</v>
      </c>
      <c r="U62" s="10">
        <f>T62/S62</f>
        <v>0.94099797707349964</v>
      </c>
      <c r="V62" s="10">
        <v>18</v>
      </c>
      <c r="W62" s="10">
        <v>6</v>
      </c>
      <c r="X62" s="10">
        <f>W62/V62</f>
        <v>0.33333333333333331</v>
      </c>
      <c r="Y62" s="10">
        <v>1</v>
      </c>
      <c r="Z62" s="10">
        <v>28</v>
      </c>
      <c r="AA62" s="10">
        <f>Z62/Y62</f>
        <v>28</v>
      </c>
      <c r="AB62" s="10">
        <v>561</v>
      </c>
      <c r="AC62" s="10">
        <v>2</v>
      </c>
      <c r="AD62" s="10">
        <f>AC62/AB62</f>
        <v>3.5650623885918001E-3</v>
      </c>
      <c r="AE62" s="10">
        <v>2</v>
      </c>
      <c r="AF62" s="10">
        <v>1</v>
      </c>
      <c r="AG62" s="10">
        <f>AF62/AE62</f>
        <v>0.5</v>
      </c>
    </row>
    <row r="63" spans="1:33">
      <c r="A63" s="1" t="s">
        <v>44</v>
      </c>
      <c r="B63">
        <v>21</v>
      </c>
      <c r="C63">
        <v>3</v>
      </c>
      <c r="D63" s="2">
        <f>C63/B63</f>
        <v>0.14285714285714285</v>
      </c>
      <c r="E63">
        <v>1</v>
      </c>
      <c r="F63">
        <v>1</v>
      </c>
      <c r="K63">
        <v>1</v>
      </c>
      <c r="L63">
        <v>1</v>
      </c>
      <c r="N63">
        <v>1</v>
      </c>
      <c r="O63">
        <v>6</v>
      </c>
      <c r="P63" s="2">
        <f>O63/N63</f>
        <v>6</v>
      </c>
      <c r="R63" s="4" t="s">
        <v>248</v>
      </c>
      <c r="S63">
        <v>1</v>
      </c>
      <c r="T63">
        <v>1</v>
      </c>
      <c r="U63" s="2"/>
      <c r="V63">
        <v>17</v>
      </c>
      <c r="W63">
        <v>87</v>
      </c>
      <c r="X63" s="2">
        <f>W63/V63</f>
        <v>5.117647058823529</v>
      </c>
      <c r="Y63">
        <v>1</v>
      </c>
      <c r="Z63">
        <v>1</v>
      </c>
      <c r="AA63" s="2"/>
      <c r="AB63">
        <v>1</v>
      </c>
      <c r="AC63">
        <v>1</v>
      </c>
      <c r="AD63" s="2"/>
      <c r="AE63">
        <v>62</v>
      </c>
      <c r="AF63">
        <v>45</v>
      </c>
      <c r="AG63" s="2">
        <f>AF63/AE63</f>
        <v>0.72580645161290325</v>
      </c>
    </row>
    <row r="64" spans="1:33">
      <c r="A64" s="1" t="s">
        <v>131</v>
      </c>
      <c r="B64">
        <v>1</v>
      </c>
      <c r="C64">
        <v>1</v>
      </c>
      <c r="K64">
        <v>1</v>
      </c>
      <c r="L64">
        <v>1</v>
      </c>
      <c r="N64">
        <v>1</v>
      </c>
      <c r="O64">
        <v>5</v>
      </c>
      <c r="P64" s="2">
        <f>O64/N64</f>
        <v>5</v>
      </c>
      <c r="R64" s="4" t="s">
        <v>252</v>
      </c>
      <c r="S64">
        <v>1</v>
      </c>
      <c r="T64">
        <v>1</v>
      </c>
      <c r="U64" s="2"/>
      <c r="V64">
        <v>1</v>
      </c>
      <c r="W64">
        <v>1</v>
      </c>
      <c r="X64" s="2"/>
      <c r="Y64">
        <v>1</v>
      </c>
      <c r="Z64">
        <v>1</v>
      </c>
      <c r="AA64" s="2">
        <f>AR17/AQ17</f>
        <v>4</v>
      </c>
      <c r="AB64">
        <v>1</v>
      </c>
      <c r="AC64">
        <v>9</v>
      </c>
      <c r="AD64" s="2"/>
      <c r="AE64">
        <v>1</v>
      </c>
      <c r="AF64">
        <v>4</v>
      </c>
      <c r="AG64" s="2"/>
    </row>
    <row r="65" spans="1:33">
      <c r="A65" s="1" t="s">
        <v>133</v>
      </c>
      <c r="B65">
        <v>1</v>
      </c>
      <c r="C65">
        <v>1</v>
      </c>
      <c r="K65">
        <v>4</v>
      </c>
      <c r="L65">
        <v>2</v>
      </c>
      <c r="M65" s="2">
        <f>L65/K65</f>
        <v>0.5</v>
      </c>
      <c r="N65">
        <v>1</v>
      </c>
      <c r="O65">
        <v>1</v>
      </c>
      <c r="R65" s="4" t="s">
        <v>257</v>
      </c>
      <c r="S65">
        <v>1</v>
      </c>
      <c r="T65">
        <v>1</v>
      </c>
      <c r="U65" s="2"/>
      <c r="V65">
        <v>167</v>
      </c>
      <c r="W65">
        <v>147</v>
      </c>
      <c r="X65" s="2"/>
      <c r="Y65">
        <v>298</v>
      </c>
      <c r="Z65">
        <v>383</v>
      </c>
      <c r="AA65" s="2">
        <f>AR17/AQ17</f>
        <v>4</v>
      </c>
      <c r="AB65">
        <v>91</v>
      </c>
      <c r="AC65">
        <v>668</v>
      </c>
      <c r="AD65" s="2"/>
      <c r="AE65">
        <v>361</v>
      </c>
      <c r="AF65">
        <v>331</v>
      </c>
      <c r="AG65" s="2"/>
    </row>
    <row r="66" spans="1:33">
      <c r="A66" s="1" t="s">
        <v>80</v>
      </c>
      <c r="B66">
        <v>1</v>
      </c>
      <c r="C66">
        <v>1</v>
      </c>
      <c r="D66" s="2">
        <f>C67/B67</f>
        <v>0.33333333333333331</v>
      </c>
      <c r="E66">
        <v>1</v>
      </c>
      <c r="F66">
        <v>21</v>
      </c>
      <c r="G66" s="2">
        <f>F67/E67</f>
        <v>0.5</v>
      </c>
      <c r="H66">
        <v>1</v>
      </c>
      <c r="I66">
        <v>1</v>
      </c>
      <c r="R66" s="4" t="s">
        <v>159</v>
      </c>
      <c r="S66">
        <v>1</v>
      </c>
      <c r="T66">
        <v>1</v>
      </c>
      <c r="U66" s="8"/>
      <c r="V66" s="8">
        <v>223</v>
      </c>
      <c r="W66" s="8">
        <v>744</v>
      </c>
      <c r="X66" s="8">
        <f>W66/V66</f>
        <v>3.3363228699551568</v>
      </c>
      <c r="Y66" s="8">
        <v>487</v>
      </c>
      <c r="Z66" s="8">
        <v>561</v>
      </c>
      <c r="AA66" s="8">
        <f>Z66/Y66</f>
        <v>1.1519507186858315</v>
      </c>
      <c r="AB66" s="8">
        <v>1</v>
      </c>
      <c r="AC66" s="8">
        <v>442</v>
      </c>
      <c r="AD66" s="8">
        <f>AC66/AB66</f>
        <v>442</v>
      </c>
      <c r="AE66" s="8">
        <v>29</v>
      </c>
      <c r="AF66" s="8">
        <v>119</v>
      </c>
      <c r="AG66" s="8">
        <f>AF66/AE66</f>
        <v>4.1034482758620694</v>
      </c>
    </row>
    <row r="67" spans="1:33">
      <c r="A67" s="1" t="s">
        <v>136</v>
      </c>
      <c r="B67">
        <v>3</v>
      </c>
      <c r="C67">
        <v>1</v>
      </c>
      <c r="D67" s="2">
        <f>C67/B67</f>
        <v>0.33333333333333331</v>
      </c>
      <c r="E67">
        <v>2</v>
      </c>
      <c r="F67">
        <v>1</v>
      </c>
      <c r="G67" s="2">
        <f>F67/E67</f>
        <v>0.5</v>
      </c>
      <c r="H67">
        <v>1</v>
      </c>
      <c r="I67">
        <v>1</v>
      </c>
      <c r="R67" s="4" t="s">
        <v>242</v>
      </c>
      <c r="S67">
        <v>1</v>
      </c>
      <c r="T67">
        <v>1</v>
      </c>
      <c r="U67" s="2"/>
      <c r="V67">
        <v>393</v>
      </c>
      <c r="W67">
        <v>651</v>
      </c>
      <c r="X67" s="2">
        <f>W67/V67</f>
        <v>1.6564885496183206</v>
      </c>
      <c r="Y67">
        <v>225</v>
      </c>
      <c r="Z67">
        <v>166</v>
      </c>
      <c r="AA67" s="2">
        <f>Z67/Y67</f>
        <v>0.73777777777777775</v>
      </c>
      <c r="AB67">
        <v>1</v>
      </c>
      <c r="AC67">
        <v>1</v>
      </c>
      <c r="AD67" s="2"/>
      <c r="AE67">
        <v>1</v>
      </c>
      <c r="AF67">
        <v>1</v>
      </c>
      <c r="AG67" s="2"/>
    </row>
    <row r="68" spans="1:33">
      <c r="A68" s="1" t="s">
        <v>160</v>
      </c>
      <c r="B68">
        <v>9</v>
      </c>
      <c r="C68">
        <v>33</v>
      </c>
      <c r="D68" s="2">
        <f>C68/B68</f>
        <v>3.6666666666666665</v>
      </c>
      <c r="E68">
        <v>8</v>
      </c>
      <c r="F68">
        <v>2</v>
      </c>
      <c r="G68" s="2">
        <f>F68/E68</f>
        <v>0.25</v>
      </c>
      <c r="H68">
        <v>4</v>
      </c>
      <c r="I68">
        <v>43</v>
      </c>
      <c r="J68" s="2">
        <f>I68/H68</f>
        <v>10.75</v>
      </c>
      <c r="K68">
        <v>72</v>
      </c>
      <c r="L68">
        <v>1</v>
      </c>
      <c r="M68" s="2">
        <f>L68/K68</f>
        <v>1.3888888888888888E-2</v>
      </c>
      <c r="N68">
        <v>3</v>
      </c>
      <c r="O68">
        <v>3</v>
      </c>
      <c r="R68" s="4" t="s">
        <v>244</v>
      </c>
      <c r="S68">
        <v>1</v>
      </c>
      <c r="T68">
        <v>1</v>
      </c>
      <c r="U68" s="2"/>
      <c r="V68">
        <v>1</v>
      </c>
      <c r="W68">
        <v>1</v>
      </c>
      <c r="X68" s="2"/>
      <c r="AA68" s="2"/>
      <c r="AD68" s="2"/>
      <c r="AE68">
        <v>9</v>
      </c>
      <c r="AF68">
        <v>86</v>
      </c>
      <c r="AG68" s="2">
        <f>AF68/AE68</f>
        <v>9.5555555555555554</v>
      </c>
    </row>
    <row r="69" spans="1:33">
      <c r="A69" s="1" t="s">
        <v>161</v>
      </c>
      <c r="B69">
        <v>2</v>
      </c>
      <c r="C69">
        <v>9</v>
      </c>
      <c r="D69" s="8">
        <f>C69/B69</f>
        <v>4.5</v>
      </c>
      <c r="E69" s="8">
        <v>2</v>
      </c>
      <c r="F69" s="8">
        <v>54</v>
      </c>
      <c r="G69" s="8">
        <f>F69/E69</f>
        <v>27</v>
      </c>
      <c r="H69" s="8">
        <v>2</v>
      </c>
      <c r="I69" s="8">
        <v>5</v>
      </c>
      <c r="J69" s="8">
        <f>I69/H69</f>
        <v>2.5</v>
      </c>
      <c r="K69" s="8">
        <v>1</v>
      </c>
      <c r="L69" s="8">
        <v>1</v>
      </c>
      <c r="M69" s="8"/>
      <c r="N69" s="8">
        <v>1</v>
      </c>
      <c r="O69" s="8">
        <v>1</v>
      </c>
      <c r="P69" s="8"/>
      <c r="R69" s="4" t="s">
        <v>182</v>
      </c>
      <c r="S69">
        <v>1</v>
      </c>
      <c r="T69">
        <v>2</v>
      </c>
      <c r="U69" s="2"/>
      <c r="V69">
        <v>1</v>
      </c>
      <c r="W69">
        <v>3</v>
      </c>
      <c r="X69" s="2"/>
      <c r="AA69" s="2"/>
      <c r="AD69" s="2"/>
      <c r="AE69">
        <v>517</v>
      </c>
      <c r="AF69">
        <v>119</v>
      </c>
      <c r="AG69" s="2">
        <f>AX22/AW22</f>
        <v>4</v>
      </c>
    </row>
    <row r="70" spans="1:33">
      <c r="A70" s="1" t="s">
        <v>163</v>
      </c>
      <c r="B70">
        <v>1</v>
      </c>
      <c r="C70">
        <v>6</v>
      </c>
      <c r="D70" s="2">
        <f>C70/B70</f>
        <v>6</v>
      </c>
      <c r="E70">
        <v>1</v>
      </c>
      <c r="F70">
        <v>1</v>
      </c>
      <c r="H70">
        <v>1</v>
      </c>
      <c r="I70">
        <v>12</v>
      </c>
      <c r="J70" s="2">
        <f>I70/H70</f>
        <v>12</v>
      </c>
      <c r="K70">
        <v>9</v>
      </c>
      <c r="L70">
        <v>1</v>
      </c>
      <c r="M70" s="2">
        <f>L70/K70</f>
        <v>0.1111111111111111</v>
      </c>
      <c r="N70">
        <v>1</v>
      </c>
      <c r="O70">
        <v>1</v>
      </c>
      <c r="R70" s="4" t="s">
        <v>228</v>
      </c>
      <c r="S70">
        <v>1</v>
      </c>
      <c r="T70">
        <v>7</v>
      </c>
      <c r="U70" s="8">
        <f>T70/S70</f>
        <v>7</v>
      </c>
      <c r="V70" s="8">
        <v>452</v>
      </c>
      <c r="W70" s="8">
        <v>31</v>
      </c>
      <c r="X70" s="8">
        <f>W70/V70</f>
        <v>6.8584070796460173E-2</v>
      </c>
      <c r="Y70" s="8">
        <v>23</v>
      </c>
      <c r="Z70" s="8">
        <v>22</v>
      </c>
      <c r="AA70" s="8">
        <f>Z70/Y70</f>
        <v>0.95652173913043481</v>
      </c>
      <c r="AB70" s="8">
        <v>31</v>
      </c>
      <c r="AC70" s="8">
        <v>214</v>
      </c>
      <c r="AD70" s="8">
        <f>AC70/AB70</f>
        <v>6.903225806451613</v>
      </c>
      <c r="AE70" s="8">
        <v>211</v>
      </c>
      <c r="AF70" s="8">
        <v>894</v>
      </c>
      <c r="AG70" s="8">
        <f>AF70/AE70</f>
        <v>4.2369668246445498</v>
      </c>
    </row>
    <row r="71" spans="1:33">
      <c r="A71" s="1" t="s">
        <v>165</v>
      </c>
      <c r="B71">
        <v>1</v>
      </c>
      <c r="C71">
        <v>1</v>
      </c>
      <c r="E71">
        <v>3</v>
      </c>
      <c r="F71">
        <v>1</v>
      </c>
      <c r="G71" s="2">
        <f>F71/E71</f>
        <v>0.33333333333333331</v>
      </c>
      <c r="H71">
        <v>2</v>
      </c>
      <c r="I71">
        <v>2</v>
      </c>
      <c r="K71">
        <v>11</v>
      </c>
      <c r="L71">
        <v>1</v>
      </c>
      <c r="M71" s="2">
        <f>L71/K71</f>
        <v>9.0909090909090912E-2</v>
      </c>
      <c r="N71">
        <v>1</v>
      </c>
      <c r="O71">
        <v>1</v>
      </c>
      <c r="R71" s="4" t="s">
        <v>203</v>
      </c>
      <c r="S71">
        <v>1</v>
      </c>
      <c r="T71">
        <v>1</v>
      </c>
      <c r="U71" s="2"/>
      <c r="V71">
        <v>1</v>
      </c>
      <c r="W71">
        <v>1</v>
      </c>
      <c r="X71" s="2"/>
      <c r="Y71">
        <v>25</v>
      </c>
      <c r="Z71">
        <v>215</v>
      </c>
      <c r="AA71" s="2">
        <f>Z71/Y71</f>
        <v>8.6</v>
      </c>
      <c r="AB71">
        <v>1</v>
      </c>
      <c r="AC71">
        <v>1</v>
      </c>
      <c r="AD71" s="2"/>
      <c r="AE71">
        <v>1</v>
      </c>
      <c r="AF71">
        <v>57</v>
      </c>
      <c r="AG71" s="2">
        <f>AF71/AE71</f>
        <v>57</v>
      </c>
    </row>
    <row r="72" spans="1:33">
      <c r="A72" s="1" t="s">
        <v>178</v>
      </c>
      <c r="B72">
        <v>1</v>
      </c>
      <c r="C72">
        <v>1</v>
      </c>
      <c r="E72">
        <v>1</v>
      </c>
      <c r="F72">
        <v>1</v>
      </c>
      <c r="H72">
        <v>1</v>
      </c>
      <c r="I72">
        <v>1</v>
      </c>
      <c r="K72">
        <v>1</v>
      </c>
      <c r="L72">
        <v>1</v>
      </c>
      <c r="N72">
        <v>221</v>
      </c>
      <c r="O72">
        <v>2</v>
      </c>
      <c r="P72" s="2">
        <f>O72/N72</f>
        <v>9.0497737556561094E-3</v>
      </c>
      <c r="R72" s="4" t="s">
        <v>27</v>
      </c>
      <c r="S72">
        <v>11</v>
      </c>
      <c r="T72">
        <v>1</v>
      </c>
      <c r="U72" s="2">
        <f>T72/S72</f>
        <v>9.0909090909090912E-2</v>
      </c>
      <c r="V72">
        <v>5914</v>
      </c>
      <c r="W72">
        <v>3144</v>
      </c>
      <c r="X72" s="2">
        <f>W72/V72</f>
        <v>0.53161988501859991</v>
      </c>
      <c r="AA72" s="2"/>
      <c r="AD72" s="2"/>
      <c r="AG72" s="2"/>
    </row>
    <row r="73" spans="1:33">
      <c r="A73" s="1" t="s">
        <v>175</v>
      </c>
      <c r="B73">
        <v>3</v>
      </c>
      <c r="C73">
        <v>7</v>
      </c>
      <c r="D73" s="2">
        <f>C73/B73</f>
        <v>2.3333333333333335</v>
      </c>
      <c r="E73">
        <v>1</v>
      </c>
      <c r="F73">
        <v>1</v>
      </c>
      <c r="H73">
        <v>1</v>
      </c>
      <c r="I73">
        <v>3</v>
      </c>
      <c r="J73" s="2">
        <f>I73/H73</f>
        <v>3</v>
      </c>
      <c r="K73">
        <v>2</v>
      </c>
      <c r="L73">
        <v>1</v>
      </c>
      <c r="M73" s="2">
        <f>L73/K73</f>
        <v>0.5</v>
      </c>
      <c r="N73">
        <v>1</v>
      </c>
      <c r="O73">
        <v>1</v>
      </c>
    </row>
    <row r="74" spans="1:33">
      <c r="A74" s="1" t="s">
        <v>181</v>
      </c>
      <c r="B74">
        <v>1</v>
      </c>
      <c r="C74">
        <v>11</v>
      </c>
      <c r="D74" s="8">
        <f>C74/B74</f>
        <v>11</v>
      </c>
      <c r="E74" s="8">
        <v>1</v>
      </c>
      <c r="F74" s="8">
        <v>11</v>
      </c>
      <c r="G74" s="8">
        <f>F74/E74</f>
        <v>11</v>
      </c>
      <c r="H74" s="8">
        <v>1</v>
      </c>
      <c r="I74" s="8">
        <v>5</v>
      </c>
      <c r="J74" s="8">
        <f>I74/H74</f>
        <v>5</v>
      </c>
      <c r="K74" s="8">
        <v>11</v>
      </c>
      <c r="L74" s="8">
        <v>1</v>
      </c>
      <c r="M74" s="8">
        <f>L74/K74</f>
        <v>9.0909090909090912E-2</v>
      </c>
      <c r="N74" s="8">
        <v>1</v>
      </c>
      <c r="O74" s="8">
        <v>3</v>
      </c>
      <c r="P74" s="8">
        <f>O74/N74</f>
        <v>3</v>
      </c>
    </row>
    <row r="75" spans="1:33">
      <c r="A75" s="1" t="s">
        <v>183</v>
      </c>
      <c r="B75">
        <v>16</v>
      </c>
      <c r="C75">
        <v>59</v>
      </c>
      <c r="D75" s="8">
        <f>C75/B75</f>
        <v>3.6875</v>
      </c>
      <c r="E75" s="8">
        <v>9</v>
      </c>
      <c r="F75" s="8">
        <v>29</v>
      </c>
      <c r="G75" s="8">
        <f>F75/E75</f>
        <v>3.2222222222222223</v>
      </c>
      <c r="H75" s="8">
        <v>15</v>
      </c>
      <c r="I75" s="8">
        <v>97</v>
      </c>
      <c r="J75" s="8">
        <f>I75/H75</f>
        <v>6.4666666666666668</v>
      </c>
      <c r="K75" s="8">
        <v>7</v>
      </c>
      <c r="L75" s="8">
        <v>2</v>
      </c>
      <c r="M75" s="8">
        <f>L75/K75</f>
        <v>0.2857142857142857</v>
      </c>
      <c r="N75" s="8">
        <v>3</v>
      </c>
      <c r="O75" s="8">
        <v>17</v>
      </c>
      <c r="P75" s="8">
        <f>O75/N75</f>
        <v>5.666666666666667</v>
      </c>
    </row>
    <row r="76" spans="1:33">
      <c r="A76" s="1" t="s">
        <v>185</v>
      </c>
      <c r="B76">
        <v>1</v>
      </c>
      <c r="C76">
        <v>2</v>
      </c>
      <c r="D76" s="2">
        <f>C77/B77</f>
        <v>13</v>
      </c>
      <c r="E76">
        <v>1</v>
      </c>
      <c r="F76">
        <v>1</v>
      </c>
      <c r="H76">
        <v>1</v>
      </c>
      <c r="I76">
        <v>16</v>
      </c>
      <c r="J76" s="2">
        <f>I77/H77</f>
        <v>171</v>
      </c>
      <c r="K76">
        <v>1</v>
      </c>
      <c r="L76">
        <v>1</v>
      </c>
      <c r="M76" s="2">
        <f>L77/K77</f>
        <v>0.33333333333333331</v>
      </c>
      <c r="N76">
        <v>1</v>
      </c>
      <c r="O76">
        <v>1</v>
      </c>
    </row>
    <row r="77" spans="1:33">
      <c r="A77" s="1" t="s">
        <v>187</v>
      </c>
      <c r="B77">
        <v>1</v>
      </c>
      <c r="C77">
        <v>13</v>
      </c>
      <c r="D77" s="2">
        <f>C77/B77</f>
        <v>13</v>
      </c>
      <c r="E77">
        <v>1</v>
      </c>
      <c r="F77">
        <v>1</v>
      </c>
      <c r="H77">
        <v>1</v>
      </c>
      <c r="I77">
        <v>171</v>
      </c>
      <c r="J77" s="2">
        <f>I77/H77</f>
        <v>171</v>
      </c>
      <c r="K77">
        <v>3</v>
      </c>
      <c r="L77">
        <v>1</v>
      </c>
      <c r="M77" s="2">
        <f>L77/K77</f>
        <v>0.33333333333333331</v>
      </c>
      <c r="N77">
        <v>1</v>
      </c>
      <c r="O77">
        <v>1</v>
      </c>
    </row>
    <row r="78" spans="1:33">
      <c r="A78" s="1" t="s">
        <v>114</v>
      </c>
      <c r="B78">
        <v>1</v>
      </c>
      <c r="C78">
        <v>1</v>
      </c>
      <c r="E78">
        <v>2</v>
      </c>
      <c r="F78">
        <v>1</v>
      </c>
      <c r="G78" s="2">
        <f>F78/E78</f>
        <v>0.5</v>
      </c>
      <c r="H78">
        <v>1</v>
      </c>
      <c r="I78">
        <v>2</v>
      </c>
      <c r="J78" s="2">
        <f>I78/H78</f>
        <v>2</v>
      </c>
      <c r="K78">
        <v>1</v>
      </c>
      <c r="L78">
        <v>1</v>
      </c>
      <c r="N78">
        <v>1</v>
      </c>
      <c r="O78">
        <v>1</v>
      </c>
    </row>
    <row r="79" spans="1:33">
      <c r="A79" s="1" t="s">
        <v>115</v>
      </c>
      <c r="B79">
        <v>1</v>
      </c>
      <c r="C79">
        <v>1</v>
      </c>
      <c r="E79">
        <v>1</v>
      </c>
      <c r="F79">
        <v>1</v>
      </c>
      <c r="H79">
        <v>1</v>
      </c>
      <c r="I79">
        <v>4</v>
      </c>
      <c r="J79" s="2">
        <f>I79/H79</f>
        <v>4</v>
      </c>
      <c r="K79">
        <v>1</v>
      </c>
      <c r="L79">
        <v>1</v>
      </c>
      <c r="N79">
        <v>2</v>
      </c>
      <c r="O79">
        <v>1</v>
      </c>
      <c r="P79" s="2">
        <f>O79/N79</f>
        <v>0.5</v>
      </c>
    </row>
    <row r="80" spans="1:33">
      <c r="A80" s="1" t="s">
        <v>285</v>
      </c>
      <c r="B80">
        <v>1</v>
      </c>
      <c r="C80">
        <v>1</v>
      </c>
      <c r="E80">
        <v>1</v>
      </c>
      <c r="F80">
        <v>1</v>
      </c>
      <c r="H80">
        <v>1</v>
      </c>
      <c r="I80">
        <v>1</v>
      </c>
      <c r="K80">
        <v>1</v>
      </c>
      <c r="L80">
        <v>1</v>
      </c>
      <c r="N80">
        <v>4</v>
      </c>
      <c r="O80">
        <v>1</v>
      </c>
      <c r="P80" s="2">
        <f>O80/N80</f>
        <v>0.25</v>
      </c>
    </row>
    <row r="81" spans="1:16">
      <c r="A81" s="1" t="s">
        <v>192</v>
      </c>
      <c r="B81">
        <v>1</v>
      </c>
      <c r="C81">
        <v>1</v>
      </c>
      <c r="D81" s="10"/>
      <c r="E81" s="10">
        <v>18</v>
      </c>
      <c r="F81" s="10">
        <v>14</v>
      </c>
      <c r="G81" s="10">
        <f>F81/E81</f>
        <v>0.77777777777777779</v>
      </c>
      <c r="H81" s="10">
        <v>7</v>
      </c>
      <c r="I81" s="10">
        <v>1</v>
      </c>
      <c r="J81" s="10">
        <f>I81/H81</f>
        <v>0.14285714285714285</v>
      </c>
      <c r="K81" s="10">
        <v>1</v>
      </c>
      <c r="L81" s="10">
        <v>1</v>
      </c>
      <c r="M81" s="10"/>
      <c r="N81" s="10">
        <v>16</v>
      </c>
      <c r="O81" s="10">
        <v>1</v>
      </c>
      <c r="P81" s="10">
        <f>O81/N81</f>
        <v>6.25E-2</v>
      </c>
    </row>
    <row r="82" spans="1:16">
      <c r="A82" s="1" t="s">
        <v>196</v>
      </c>
      <c r="B82">
        <v>1</v>
      </c>
      <c r="C82">
        <v>1</v>
      </c>
      <c r="E82">
        <v>18</v>
      </c>
      <c r="F82">
        <v>25</v>
      </c>
      <c r="G82" s="2">
        <f>F82/E82</f>
        <v>1.3888888888888888</v>
      </c>
      <c r="H82">
        <v>1</v>
      </c>
      <c r="I82">
        <v>1</v>
      </c>
      <c r="K82">
        <v>1</v>
      </c>
      <c r="L82">
        <v>1</v>
      </c>
      <c r="N82">
        <v>1</v>
      </c>
      <c r="O82">
        <v>23</v>
      </c>
      <c r="P82" s="2">
        <f>O82/N82</f>
        <v>23</v>
      </c>
    </row>
    <row r="83" spans="1:16">
      <c r="A83" s="1" t="s">
        <v>197</v>
      </c>
      <c r="B83">
        <v>1</v>
      </c>
      <c r="C83">
        <v>1</v>
      </c>
      <c r="E83">
        <v>4</v>
      </c>
      <c r="F83">
        <v>3</v>
      </c>
      <c r="G83" s="2">
        <f>F83/E83</f>
        <v>0.75</v>
      </c>
      <c r="H83">
        <v>3</v>
      </c>
      <c r="I83">
        <v>1</v>
      </c>
      <c r="J83" s="2">
        <f>I83/H83</f>
        <v>0.33333333333333331</v>
      </c>
      <c r="K83">
        <v>1</v>
      </c>
      <c r="L83">
        <v>1</v>
      </c>
      <c r="N83">
        <v>1</v>
      </c>
      <c r="O83">
        <v>1</v>
      </c>
    </row>
    <row r="84" spans="1:16">
      <c r="A84" s="1" t="s">
        <v>286</v>
      </c>
      <c r="B84">
        <v>1</v>
      </c>
      <c r="C84">
        <v>1</v>
      </c>
      <c r="E84">
        <v>134</v>
      </c>
      <c r="F84">
        <v>6</v>
      </c>
      <c r="G84" s="2">
        <f>F84/E84</f>
        <v>4.4776119402985072E-2</v>
      </c>
      <c r="H84">
        <v>1</v>
      </c>
      <c r="I84">
        <v>1</v>
      </c>
      <c r="K84">
        <v>1</v>
      </c>
      <c r="L84">
        <v>5</v>
      </c>
      <c r="M84" s="2">
        <f>L84/K84</f>
        <v>5</v>
      </c>
      <c r="N84">
        <v>1</v>
      </c>
      <c r="O84">
        <v>1</v>
      </c>
    </row>
    <row r="85" spans="1:16">
      <c r="A85" s="1" t="s">
        <v>48</v>
      </c>
      <c r="B85">
        <v>1</v>
      </c>
      <c r="C85">
        <v>1</v>
      </c>
      <c r="E85">
        <v>1</v>
      </c>
      <c r="F85">
        <v>2</v>
      </c>
      <c r="G85" s="2">
        <f>F85/E85</f>
        <v>2</v>
      </c>
      <c r="H85">
        <v>1</v>
      </c>
      <c r="I85">
        <v>1</v>
      </c>
      <c r="K85">
        <v>4</v>
      </c>
      <c r="L85">
        <v>1</v>
      </c>
      <c r="M85" s="2">
        <f>L85/K85</f>
        <v>0.25</v>
      </c>
      <c r="N85">
        <v>1</v>
      </c>
      <c r="O85">
        <v>1</v>
      </c>
    </row>
    <row r="86" spans="1:16">
      <c r="A86" s="1" t="s">
        <v>154</v>
      </c>
      <c r="B86">
        <v>1</v>
      </c>
      <c r="C86">
        <v>1</v>
      </c>
      <c r="E86">
        <v>1</v>
      </c>
      <c r="F86">
        <v>1</v>
      </c>
      <c r="H86">
        <v>9</v>
      </c>
      <c r="I86">
        <v>1</v>
      </c>
      <c r="J86" s="2">
        <f>I86/H86</f>
        <v>0.1111111111111111</v>
      </c>
      <c r="K86">
        <v>1</v>
      </c>
      <c r="L86">
        <v>1</v>
      </c>
      <c r="N86">
        <v>1</v>
      </c>
      <c r="O86">
        <v>1</v>
      </c>
    </row>
    <row r="87" spans="1:16">
      <c r="A87" s="1" t="s">
        <v>287</v>
      </c>
      <c r="B87">
        <v>1</v>
      </c>
      <c r="C87">
        <v>1</v>
      </c>
      <c r="E87">
        <v>1</v>
      </c>
      <c r="F87">
        <v>1</v>
      </c>
      <c r="H87">
        <v>1</v>
      </c>
      <c r="I87">
        <v>3</v>
      </c>
      <c r="J87" s="2">
        <f>I87/H87</f>
        <v>3</v>
      </c>
      <c r="K87">
        <v>1</v>
      </c>
      <c r="L87">
        <v>1</v>
      </c>
      <c r="N87">
        <v>1</v>
      </c>
      <c r="O87">
        <v>1</v>
      </c>
    </row>
    <row r="88" spans="1:16">
      <c r="A88" s="1" t="s">
        <v>156</v>
      </c>
      <c r="B88">
        <v>1</v>
      </c>
      <c r="C88">
        <v>1</v>
      </c>
      <c r="E88">
        <v>1</v>
      </c>
      <c r="F88">
        <v>1</v>
      </c>
      <c r="H88">
        <v>55</v>
      </c>
      <c r="I88">
        <v>14</v>
      </c>
      <c r="J88" s="2">
        <f>I88/H88</f>
        <v>0.25454545454545452</v>
      </c>
      <c r="K88">
        <v>1</v>
      </c>
      <c r="L88">
        <v>1</v>
      </c>
      <c r="N88">
        <v>7</v>
      </c>
      <c r="O88">
        <v>21</v>
      </c>
      <c r="P88" s="2">
        <f>O88/N88</f>
        <v>3</v>
      </c>
    </row>
    <row r="89" spans="1:16">
      <c r="A89" s="1" t="s">
        <v>200</v>
      </c>
      <c r="B89">
        <v>1</v>
      </c>
      <c r="C89">
        <v>1</v>
      </c>
      <c r="E89">
        <v>146</v>
      </c>
      <c r="F89">
        <v>86</v>
      </c>
      <c r="G89" s="2">
        <f>F89/E89</f>
        <v>0.58904109589041098</v>
      </c>
      <c r="H89">
        <v>1</v>
      </c>
      <c r="I89">
        <v>1</v>
      </c>
      <c r="K89">
        <v>1</v>
      </c>
      <c r="L89">
        <v>1</v>
      </c>
      <c r="N89">
        <v>124</v>
      </c>
      <c r="O89">
        <v>2727</v>
      </c>
      <c r="P89" s="2">
        <f>O89/N89</f>
        <v>21.991935483870968</v>
      </c>
    </row>
    <row r="90" spans="1:16">
      <c r="A90" s="1" t="s">
        <v>204</v>
      </c>
      <c r="B90">
        <v>1</v>
      </c>
      <c r="C90">
        <v>1</v>
      </c>
      <c r="E90">
        <v>1</v>
      </c>
      <c r="F90">
        <v>1</v>
      </c>
      <c r="H90">
        <v>1</v>
      </c>
      <c r="I90">
        <v>1</v>
      </c>
      <c r="K90">
        <v>1</v>
      </c>
      <c r="L90">
        <v>157</v>
      </c>
      <c r="M90" s="2">
        <f>L90/K90</f>
        <v>157</v>
      </c>
      <c r="N90">
        <v>1</v>
      </c>
      <c r="O90">
        <v>1</v>
      </c>
    </row>
    <row r="91" spans="1:16">
      <c r="A91" s="1" t="s">
        <v>206</v>
      </c>
      <c r="B91">
        <v>1</v>
      </c>
      <c r="C91">
        <v>2</v>
      </c>
      <c r="D91" s="2">
        <f>C91/B91</f>
        <v>2</v>
      </c>
      <c r="E91">
        <v>1</v>
      </c>
      <c r="F91">
        <v>1</v>
      </c>
      <c r="H91">
        <v>9</v>
      </c>
      <c r="I91">
        <v>26</v>
      </c>
      <c r="J91" s="2">
        <f>I91/H91</f>
        <v>2.8888888888888888</v>
      </c>
      <c r="K91">
        <v>1</v>
      </c>
      <c r="L91">
        <v>1</v>
      </c>
      <c r="N91">
        <v>1</v>
      </c>
      <c r="O91">
        <v>1</v>
      </c>
    </row>
    <row r="92" spans="1:16">
      <c r="A92" s="1" t="s">
        <v>208</v>
      </c>
      <c r="B92">
        <v>1</v>
      </c>
      <c r="C92">
        <v>1</v>
      </c>
      <c r="D92" s="8"/>
      <c r="E92" s="8">
        <v>2</v>
      </c>
      <c r="F92" s="8">
        <v>12</v>
      </c>
      <c r="G92" s="8">
        <f>F93/E93</f>
        <v>5.2857142857142856</v>
      </c>
      <c r="H92" s="8">
        <v>1</v>
      </c>
      <c r="I92" s="8">
        <v>1</v>
      </c>
      <c r="J92" s="8"/>
      <c r="K92" s="8">
        <v>9</v>
      </c>
      <c r="L92" s="8">
        <v>11</v>
      </c>
      <c r="M92" s="8">
        <f>L93/K93</f>
        <v>17.285714285714285</v>
      </c>
      <c r="N92" s="8">
        <v>1</v>
      </c>
      <c r="O92" s="8">
        <v>1</v>
      </c>
      <c r="P92" s="8">
        <f>O93/N93</f>
        <v>1.2051282051282051</v>
      </c>
    </row>
    <row r="93" spans="1:16">
      <c r="A93" s="1" t="s">
        <v>135</v>
      </c>
      <c r="B93">
        <v>1</v>
      </c>
      <c r="C93">
        <v>1</v>
      </c>
      <c r="D93" s="8"/>
      <c r="E93" s="8">
        <v>7</v>
      </c>
      <c r="F93" s="8">
        <v>37</v>
      </c>
      <c r="G93" s="8">
        <f>F93/E93</f>
        <v>5.2857142857142856</v>
      </c>
      <c r="H93" s="8">
        <v>1</v>
      </c>
      <c r="I93" s="8">
        <v>1</v>
      </c>
      <c r="J93" s="8"/>
      <c r="K93" s="8">
        <v>7</v>
      </c>
      <c r="L93" s="8">
        <v>121</v>
      </c>
      <c r="M93" s="8">
        <f>L93/K93</f>
        <v>17.285714285714285</v>
      </c>
      <c r="N93" s="8">
        <v>39</v>
      </c>
      <c r="O93" s="8">
        <v>47</v>
      </c>
      <c r="P93" s="8">
        <f>O93/N93</f>
        <v>1.2051282051282051</v>
      </c>
    </row>
    <row r="94" spans="1:16">
      <c r="A94" s="1" t="s">
        <v>139</v>
      </c>
      <c r="B94">
        <v>1</v>
      </c>
      <c r="C94">
        <v>1</v>
      </c>
      <c r="D94" s="8"/>
      <c r="E94" s="8">
        <v>27</v>
      </c>
      <c r="F94" s="8">
        <v>61</v>
      </c>
      <c r="G94" s="8">
        <f>F94/E94</f>
        <v>2.2592592592592591</v>
      </c>
      <c r="H94" s="8">
        <v>34</v>
      </c>
      <c r="I94" s="8">
        <v>85</v>
      </c>
      <c r="J94" s="8">
        <f>I94/H94</f>
        <v>2.5</v>
      </c>
      <c r="K94" s="8">
        <v>1</v>
      </c>
      <c r="L94" s="8">
        <v>1</v>
      </c>
      <c r="M94" s="8"/>
      <c r="N94" s="8">
        <v>5</v>
      </c>
      <c r="O94" s="8">
        <v>47</v>
      </c>
      <c r="P94" s="8">
        <f>O94/N94</f>
        <v>9.4</v>
      </c>
    </row>
    <row r="95" spans="1:16">
      <c r="A95" s="1" t="s">
        <v>141</v>
      </c>
      <c r="B95">
        <v>1</v>
      </c>
      <c r="C95">
        <v>1</v>
      </c>
      <c r="D95" s="8"/>
      <c r="E95" s="8">
        <v>235</v>
      </c>
      <c r="F95" s="8">
        <v>286</v>
      </c>
      <c r="G95" s="8">
        <f>F95/E95</f>
        <v>1.2170212765957447</v>
      </c>
      <c r="H95" s="8">
        <v>216</v>
      </c>
      <c r="I95" s="8">
        <v>79</v>
      </c>
      <c r="J95" s="8">
        <f>I95/H95</f>
        <v>0.36574074074074076</v>
      </c>
      <c r="K95" s="8">
        <v>1</v>
      </c>
      <c r="L95" s="8">
        <v>1</v>
      </c>
      <c r="M95" s="8"/>
      <c r="N95" s="8">
        <v>386</v>
      </c>
      <c r="O95" s="8">
        <v>349</v>
      </c>
      <c r="P95" s="8">
        <f>O95/N95</f>
        <v>0.90414507772020725</v>
      </c>
    </row>
    <row r="96" spans="1:16">
      <c r="A96" s="1" t="s">
        <v>144</v>
      </c>
      <c r="B96">
        <v>1</v>
      </c>
      <c r="C96">
        <v>1</v>
      </c>
      <c r="E96">
        <v>1</v>
      </c>
      <c r="F96">
        <v>1</v>
      </c>
      <c r="H96">
        <v>7</v>
      </c>
      <c r="I96">
        <v>26</v>
      </c>
      <c r="J96" s="2">
        <f>I96/H96</f>
        <v>3.7142857142857144</v>
      </c>
      <c r="K96">
        <v>1</v>
      </c>
      <c r="L96">
        <v>1</v>
      </c>
      <c r="N96">
        <v>1</v>
      </c>
      <c r="O96">
        <v>2</v>
      </c>
      <c r="P96" s="2">
        <f>O96/N96</f>
        <v>2</v>
      </c>
    </row>
    <row r="97" spans="1:16">
      <c r="A97" s="1" t="s">
        <v>168</v>
      </c>
      <c r="B97">
        <v>1</v>
      </c>
      <c r="C97">
        <v>1</v>
      </c>
      <c r="E97">
        <v>1</v>
      </c>
      <c r="F97">
        <v>1</v>
      </c>
      <c r="H97">
        <v>1</v>
      </c>
      <c r="I97">
        <v>1</v>
      </c>
      <c r="K97">
        <v>44</v>
      </c>
      <c r="L97">
        <v>1</v>
      </c>
      <c r="M97" s="2">
        <f>L97/K97</f>
        <v>2.2727272727272728E-2</v>
      </c>
      <c r="N97">
        <v>1</v>
      </c>
      <c r="O97">
        <v>1</v>
      </c>
    </row>
    <row r="98" spans="1:16">
      <c r="A98" s="1" t="s">
        <v>191</v>
      </c>
      <c r="B98">
        <v>1</v>
      </c>
      <c r="C98">
        <v>1</v>
      </c>
      <c r="E98">
        <v>12</v>
      </c>
      <c r="F98">
        <v>41</v>
      </c>
      <c r="G98" s="2">
        <f>F98/E98</f>
        <v>3.4166666666666665</v>
      </c>
      <c r="H98">
        <v>11</v>
      </c>
      <c r="I98">
        <v>33</v>
      </c>
      <c r="J98" s="2">
        <f>I98/H98</f>
        <v>3</v>
      </c>
      <c r="K98">
        <v>1</v>
      </c>
      <c r="L98">
        <v>1</v>
      </c>
      <c r="N98">
        <v>413</v>
      </c>
      <c r="O98">
        <v>188</v>
      </c>
      <c r="P98" s="2">
        <f>O98/N98</f>
        <v>0.4552058111380145</v>
      </c>
    </row>
    <row r="99" spans="1:16">
      <c r="A99" s="1" t="s">
        <v>288</v>
      </c>
      <c r="B99">
        <v>1</v>
      </c>
      <c r="C99">
        <v>1</v>
      </c>
      <c r="E99">
        <v>2</v>
      </c>
      <c r="F99">
        <v>5</v>
      </c>
      <c r="G99" s="2">
        <f>F99/E99</f>
        <v>2.5</v>
      </c>
      <c r="H99">
        <v>1</v>
      </c>
      <c r="I99">
        <v>1</v>
      </c>
      <c r="K99">
        <v>1</v>
      </c>
      <c r="L99">
        <v>1</v>
      </c>
      <c r="N99">
        <v>1</v>
      </c>
      <c r="O99">
        <v>1</v>
      </c>
    </row>
    <row r="100" spans="1:16">
      <c r="A100" s="1" t="s">
        <v>106</v>
      </c>
      <c r="B100">
        <v>1</v>
      </c>
      <c r="C100">
        <v>1</v>
      </c>
      <c r="E100">
        <v>31</v>
      </c>
      <c r="F100">
        <v>1</v>
      </c>
      <c r="G100" s="2">
        <f>F100/E100</f>
        <v>3.2258064516129031E-2</v>
      </c>
      <c r="H100">
        <v>11</v>
      </c>
      <c r="I100">
        <v>47</v>
      </c>
      <c r="J100" s="2">
        <f>I100/H100</f>
        <v>4.2727272727272725</v>
      </c>
      <c r="K100">
        <v>1</v>
      </c>
      <c r="L100">
        <v>3</v>
      </c>
      <c r="M100" s="2">
        <f>L100/K100</f>
        <v>3</v>
      </c>
      <c r="N100">
        <v>9</v>
      </c>
      <c r="O100">
        <v>3</v>
      </c>
      <c r="P100" s="2">
        <f>O100/N100</f>
        <v>0.33333333333333331</v>
      </c>
    </row>
    <row r="101" spans="1:16">
      <c r="A101" s="1" t="s">
        <v>191</v>
      </c>
      <c r="B101">
        <v>1</v>
      </c>
      <c r="C101">
        <v>1</v>
      </c>
      <c r="E101">
        <v>3</v>
      </c>
      <c r="F101">
        <v>1</v>
      </c>
      <c r="G101" s="2">
        <f>F101/E101</f>
        <v>0.33333333333333331</v>
      </c>
      <c r="H101">
        <v>3</v>
      </c>
      <c r="I101">
        <v>1</v>
      </c>
      <c r="J101" s="2">
        <f>I101/H101</f>
        <v>0.33333333333333331</v>
      </c>
      <c r="K101">
        <v>1</v>
      </c>
      <c r="L101">
        <v>2</v>
      </c>
      <c r="M101" s="2">
        <f>L101/K101</f>
        <v>2</v>
      </c>
      <c r="N101">
        <v>3</v>
      </c>
      <c r="O101">
        <v>2</v>
      </c>
      <c r="P101" s="2">
        <f>O101/N101</f>
        <v>0.66666666666666663</v>
      </c>
    </row>
    <row r="102" spans="1:16">
      <c r="A102" s="1" t="s">
        <v>220</v>
      </c>
      <c r="B102">
        <v>9</v>
      </c>
      <c r="C102">
        <v>53</v>
      </c>
      <c r="D102" s="8">
        <f t="shared" ref="D102:D120" si="21">C102/B102</f>
        <v>5.8888888888888893</v>
      </c>
      <c r="E102" s="8">
        <v>5</v>
      </c>
      <c r="F102" s="8">
        <v>3</v>
      </c>
      <c r="G102" s="8">
        <f t="shared" ref="G102:G125" si="22">F102/E102</f>
        <v>0.6</v>
      </c>
      <c r="H102" s="8">
        <v>4</v>
      </c>
      <c r="I102" s="8">
        <v>13</v>
      </c>
      <c r="J102" s="8">
        <f t="shared" ref="J102:J122" si="23">I102/H102</f>
        <v>3.25</v>
      </c>
      <c r="K102" s="8">
        <v>9</v>
      </c>
      <c r="L102" s="8">
        <v>15</v>
      </c>
      <c r="M102" s="8">
        <f t="shared" ref="M102:M124" si="24">L102/K102</f>
        <v>1.6666666666666667</v>
      </c>
      <c r="N102" s="8">
        <v>2</v>
      </c>
      <c r="O102" s="8">
        <v>3</v>
      </c>
      <c r="P102" s="8">
        <f t="shared" ref="P102:P123" si="25">O102/N102</f>
        <v>1.5</v>
      </c>
    </row>
    <row r="103" spans="1:16">
      <c r="A103" s="1" t="s">
        <v>221</v>
      </c>
      <c r="B103">
        <v>1</v>
      </c>
      <c r="C103">
        <v>14</v>
      </c>
      <c r="D103" s="8">
        <f t="shared" si="21"/>
        <v>14</v>
      </c>
      <c r="E103" s="8">
        <v>2</v>
      </c>
      <c r="F103" s="8">
        <v>7</v>
      </c>
      <c r="G103" s="8">
        <f t="shared" si="22"/>
        <v>3.5</v>
      </c>
      <c r="H103" s="8">
        <v>2</v>
      </c>
      <c r="I103" s="8">
        <v>12</v>
      </c>
      <c r="J103" s="8">
        <f t="shared" si="23"/>
        <v>6</v>
      </c>
      <c r="K103" s="8">
        <v>344</v>
      </c>
      <c r="L103" s="8">
        <v>71</v>
      </c>
      <c r="M103" s="8">
        <f t="shared" si="24"/>
        <v>0.20639534883720931</v>
      </c>
      <c r="N103" s="8">
        <v>1</v>
      </c>
      <c r="O103" s="8">
        <v>3</v>
      </c>
      <c r="P103" s="8">
        <f t="shared" si="25"/>
        <v>3</v>
      </c>
    </row>
    <row r="104" spans="1:16">
      <c r="A104" s="1" t="s">
        <v>202</v>
      </c>
      <c r="B104">
        <v>1</v>
      </c>
      <c r="C104">
        <v>1</v>
      </c>
      <c r="E104">
        <v>1</v>
      </c>
      <c r="F104">
        <v>1</v>
      </c>
      <c r="H104">
        <v>1</v>
      </c>
      <c r="I104">
        <v>1</v>
      </c>
      <c r="K104">
        <v>1</v>
      </c>
      <c r="L104">
        <v>1</v>
      </c>
      <c r="N104">
        <v>3</v>
      </c>
      <c r="O104">
        <v>1</v>
      </c>
      <c r="P104" s="2">
        <f>O104/N104</f>
        <v>0.33333333333333331</v>
      </c>
    </row>
    <row r="105" spans="1:16">
      <c r="A105" s="1" t="s">
        <v>191</v>
      </c>
      <c r="B105">
        <v>1</v>
      </c>
      <c r="C105">
        <v>1</v>
      </c>
      <c r="E105">
        <v>1</v>
      </c>
      <c r="F105">
        <v>14</v>
      </c>
      <c r="G105" s="2">
        <f t="shared" si="22"/>
        <v>14</v>
      </c>
      <c r="H105">
        <v>45</v>
      </c>
      <c r="I105">
        <v>7</v>
      </c>
      <c r="J105" s="2">
        <f t="shared" si="23"/>
        <v>0.15555555555555556</v>
      </c>
      <c r="K105">
        <v>1</v>
      </c>
      <c r="L105">
        <v>18</v>
      </c>
      <c r="M105" s="2">
        <f t="shared" si="24"/>
        <v>18</v>
      </c>
      <c r="N105">
        <v>1</v>
      </c>
      <c r="O105">
        <v>1</v>
      </c>
    </row>
    <row r="106" spans="1:16">
      <c r="A106" s="1" t="s">
        <v>289</v>
      </c>
      <c r="B106">
        <v>1</v>
      </c>
      <c r="C106">
        <v>1</v>
      </c>
      <c r="D106" s="8"/>
      <c r="E106" s="8">
        <v>3</v>
      </c>
      <c r="F106" s="8">
        <v>11</v>
      </c>
      <c r="G106" s="8">
        <f>W57/V57</f>
        <v>2</v>
      </c>
      <c r="H106" s="8">
        <v>1</v>
      </c>
      <c r="I106" s="8">
        <v>1</v>
      </c>
      <c r="J106" s="8">
        <f>Z57/Y57</f>
        <v>4.078125</v>
      </c>
      <c r="K106" s="8">
        <v>1</v>
      </c>
      <c r="L106" s="8">
        <v>2</v>
      </c>
      <c r="M106" s="8">
        <f>AC57/AB57</f>
        <v>72</v>
      </c>
      <c r="N106" s="8">
        <v>1</v>
      </c>
      <c r="O106" s="8">
        <v>1</v>
      </c>
      <c r="P106" s="8">
        <f>AF57/AE57</f>
        <v>1.2</v>
      </c>
    </row>
    <row r="107" spans="1:16">
      <c r="A107" s="1" t="s">
        <v>222</v>
      </c>
      <c r="B107">
        <v>1</v>
      </c>
      <c r="C107">
        <v>1</v>
      </c>
      <c r="E107">
        <v>2</v>
      </c>
      <c r="F107">
        <v>3</v>
      </c>
      <c r="G107" s="2">
        <f t="shared" si="22"/>
        <v>1.5</v>
      </c>
      <c r="H107">
        <v>1</v>
      </c>
      <c r="I107">
        <v>1</v>
      </c>
      <c r="K107">
        <v>1</v>
      </c>
      <c r="L107">
        <v>1</v>
      </c>
      <c r="N107">
        <v>1</v>
      </c>
      <c r="O107">
        <v>1</v>
      </c>
    </row>
    <row r="108" spans="1:16">
      <c r="A108" s="1" t="s">
        <v>224</v>
      </c>
      <c r="B108">
        <v>3</v>
      </c>
      <c r="C108">
        <v>1</v>
      </c>
      <c r="D108" s="2">
        <f t="shared" si="21"/>
        <v>0.33333333333333331</v>
      </c>
      <c r="E108">
        <v>1</v>
      </c>
      <c r="F108">
        <v>1</v>
      </c>
      <c r="H108">
        <v>72</v>
      </c>
      <c r="I108">
        <v>174</v>
      </c>
      <c r="J108" s="2">
        <f t="shared" si="23"/>
        <v>2.4166666666666665</v>
      </c>
      <c r="K108">
        <v>1</v>
      </c>
      <c r="L108">
        <v>1</v>
      </c>
      <c r="N108">
        <v>5</v>
      </c>
      <c r="O108">
        <v>8</v>
      </c>
      <c r="P108" s="2">
        <f t="shared" si="25"/>
        <v>1.6</v>
      </c>
    </row>
    <row r="109" spans="1:16">
      <c r="A109" s="1" t="s">
        <v>290</v>
      </c>
      <c r="B109">
        <v>1</v>
      </c>
      <c r="C109">
        <v>1</v>
      </c>
      <c r="E109">
        <v>11</v>
      </c>
      <c r="F109">
        <v>39</v>
      </c>
      <c r="G109" s="2">
        <f t="shared" si="22"/>
        <v>3.5454545454545454</v>
      </c>
      <c r="H109">
        <v>1</v>
      </c>
      <c r="I109">
        <v>1</v>
      </c>
      <c r="K109">
        <v>1</v>
      </c>
      <c r="L109">
        <v>1</v>
      </c>
      <c r="N109">
        <v>1</v>
      </c>
      <c r="O109">
        <v>1</v>
      </c>
    </row>
    <row r="110" spans="1:16">
      <c r="A110" s="1" t="s">
        <v>199</v>
      </c>
      <c r="B110">
        <v>56</v>
      </c>
      <c r="C110">
        <v>5</v>
      </c>
      <c r="D110" s="10">
        <f t="shared" si="21"/>
        <v>8.9285714285714288E-2</v>
      </c>
      <c r="E110" s="10">
        <v>1</v>
      </c>
      <c r="F110" s="10">
        <v>1</v>
      </c>
      <c r="G110" s="10"/>
      <c r="H110" s="10">
        <v>8</v>
      </c>
      <c r="I110" s="10">
        <v>6</v>
      </c>
      <c r="J110" s="10">
        <f t="shared" si="23"/>
        <v>0.75</v>
      </c>
      <c r="K110" s="10">
        <v>3</v>
      </c>
      <c r="L110" s="10">
        <v>1</v>
      </c>
      <c r="M110" s="10">
        <f t="shared" si="24"/>
        <v>0.33333333333333331</v>
      </c>
      <c r="N110" s="10">
        <v>1</v>
      </c>
      <c r="O110" s="10">
        <v>2</v>
      </c>
      <c r="P110" s="10">
        <f t="shared" si="25"/>
        <v>2</v>
      </c>
    </row>
    <row r="111" spans="1:16">
      <c r="A111" s="1" t="s">
        <v>227</v>
      </c>
      <c r="B111">
        <v>1</v>
      </c>
      <c r="C111">
        <v>1</v>
      </c>
      <c r="E111">
        <v>1</v>
      </c>
      <c r="F111">
        <v>1</v>
      </c>
      <c r="H111">
        <v>1</v>
      </c>
      <c r="I111">
        <v>1</v>
      </c>
      <c r="K111">
        <v>1</v>
      </c>
      <c r="L111">
        <v>1</v>
      </c>
      <c r="N111">
        <v>58</v>
      </c>
      <c r="O111">
        <v>12</v>
      </c>
      <c r="P111" s="2">
        <f t="shared" si="25"/>
        <v>0.20689655172413793</v>
      </c>
    </row>
    <row r="112" spans="1:16">
      <c r="A112" s="1" t="s">
        <v>233</v>
      </c>
      <c r="B112">
        <v>1</v>
      </c>
      <c r="C112">
        <v>1</v>
      </c>
      <c r="E112">
        <v>21</v>
      </c>
      <c r="F112">
        <v>1</v>
      </c>
      <c r="G112" s="2">
        <f t="shared" si="22"/>
        <v>4.7619047619047616E-2</v>
      </c>
      <c r="H112">
        <v>1</v>
      </c>
      <c r="I112">
        <v>1</v>
      </c>
      <c r="K112">
        <v>1</v>
      </c>
      <c r="L112">
        <v>1</v>
      </c>
      <c r="N112">
        <v>4</v>
      </c>
      <c r="O112">
        <v>1</v>
      </c>
      <c r="P112" s="2">
        <f t="shared" si="25"/>
        <v>0.25</v>
      </c>
    </row>
    <row r="113" spans="1:16">
      <c r="A113" s="1" t="s">
        <v>234</v>
      </c>
      <c r="B113">
        <v>3</v>
      </c>
      <c r="C113">
        <v>66</v>
      </c>
      <c r="D113" s="2">
        <f t="shared" si="21"/>
        <v>22</v>
      </c>
      <c r="E113">
        <v>1</v>
      </c>
      <c r="F113">
        <v>1</v>
      </c>
      <c r="H113">
        <v>1</v>
      </c>
      <c r="I113">
        <v>1</v>
      </c>
      <c r="K113">
        <v>1</v>
      </c>
      <c r="L113">
        <v>1</v>
      </c>
      <c r="N113">
        <v>39</v>
      </c>
      <c r="O113">
        <v>1</v>
      </c>
      <c r="P113" s="2">
        <f t="shared" si="25"/>
        <v>2.564102564102564E-2</v>
      </c>
    </row>
    <row r="114" spans="1:16">
      <c r="A114" s="1" t="s">
        <v>235</v>
      </c>
      <c r="B114">
        <v>1</v>
      </c>
      <c r="C114">
        <v>1</v>
      </c>
      <c r="E114">
        <v>1</v>
      </c>
      <c r="F114">
        <v>1</v>
      </c>
      <c r="H114">
        <v>1</v>
      </c>
      <c r="I114">
        <v>5</v>
      </c>
      <c r="J114" s="2">
        <f t="shared" si="23"/>
        <v>5</v>
      </c>
      <c r="K114">
        <v>1</v>
      </c>
      <c r="L114">
        <v>1</v>
      </c>
      <c r="N114">
        <v>1</v>
      </c>
      <c r="O114">
        <v>1</v>
      </c>
    </row>
    <row r="115" spans="1:16">
      <c r="A115" s="1" t="s">
        <v>236</v>
      </c>
      <c r="B115">
        <v>1</v>
      </c>
      <c r="C115">
        <v>1</v>
      </c>
      <c r="E115">
        <v>1</v>
      </c>
      <c r="F115">
        <v>1</v>
      </c>
      <c r="H115">
        <v>1</v>
      </c>
      <c r="I115">
        <v>1</v>
      </c>
      <c r="K115">
        <v>8</v>
      </c>
      <c r="L115">
        <v>1</v>
      </c>
      <c r="M115" s="2">
        <f t="shared" si="24"/>
        <v>0.125</v>
      </c>
      <c r="N115">
        <v>1</v>
      </c>
      <c r="O115">
        <v>1</v>
      </c>
    </row>
    <row r="116" spans="1:16">
      <c r="A116" s="1" t="s">
        <v>238</v>
      </c>
      <c r="B116">
        <v>1</v>
      </c>
      <c r="C116">
        <v>1</v>
      </c>
      <c r="E116">
        <v>1</v>
      </c>
      <c r="F116">
        <v>1</v>
      </c>
      <c r="H116">
        <v>5</v>
      </c>
      <c r="I116">
        <v>18</v>
      </c>
      <c r="J116" s="2">
        <f t="shared" si="23"/>
        <v>3.6</v>
      </c>
      <c r="K116">
        <v>1</v>
      </c>
      <c r="L116">
        <v>1</v>
      </c>
      <c r="N116">
        <v>2</v>
      </c>
      <c r="O116">
        <v>2</v>
      </c>
    </row>
    <row r="117" spans="1:16">
      <c r="A117" s="1" t="s">
        <v>56</v>
      </c>
      <c r="B117">
        <v>1</v>
      </c>
      <c r="C117">
        <v>1</v>
      </c>
      <c r="E117">
        <v>3</v>
      </c>
      <c r="F117">
        <v>5</v>
      </c>
      <c r="G117" s="2">
        <f t="shared" si="22"/>
        <v>1.6666666666666667</v>
      </c>
      <c r="H117">
        <v>23</v>
      </c>
      <c r="I117">
        <v>58</v>
      </c>
      <c r="J117" s="2">
        <f t="shared" si="23"/>
        <v>2.5217391304347827</v>
      </c>
      <c r="K117">
        <v>56</v>
      </c>
      <c r="L117">
        <v>1</v>
      </c>
      <c r="M117" s="2">
        <f t="shared" si="24"/>
        <v>1.7857142857142856E-2</v>
      </c>
      <c r="N117">
        <v>1</v>
      </c>
      <c r="O117">
        <v>1</v>
      </c>
    </row>
    <row r="118" spans="1:16">
      <c r="A118" s="1" t="s">
        <v>241</v>
      </c>
      <c r="B118">
        <v>126</v>
      </c>
      <c r="C118">
        <v>144</v>
      </c>
      <c r="D118" s="8">
        <f t="shared" si="21"/>
        <v>1.1428571428571428</v>
      </c>
      <c r="E118" s="8">
        <v>1</v>
      </c>
      <c r="F118" s="8">
        <v>1</v>
      </c>
      <c r="G118" s="8"/>
      <c r="H118" s="8">
        <v>31</v>
      </c>
      <c r="I118" s="8">
        <v>116</v>
      </c>
      <c r="J118" s="8">
        <f t="shared" si="23"/>
        <v>3.7419354838709675</v>
      </c>
      <c r="K118" s="8">
        <v>21</v>
      </c>
      <c r="L118" s="8">
        <v>28</v>
      </c>
      <c r="M118" s="8">
        <f t="shared" si="24"/>
        <v>1.3333333333333333</v>
      </c>
      <c r="N118" s="8">
        <v>1</v>
      </c>
      <c r="O118" s="8">
        <v>1</v>
      </c>
      <c r="P118" s="8"/>
    </row>
    <row r="119" spans="1:16">
      <c r="A119" s="1" t="s">
        <v>243</v>
      </c>
      <c r="B119">
        <v>1</v>
      </c>
      <c r="C119">
        <v>1</v>
      </c>
      <c r="N119">
        <v>1</v>
      </c>
      <c r="O119">
        <v>1</v>
      </c>
    </row>
    <row r="120" spans="1:16">
      <c r="A120" s="1" t="s">
        <v>118</v>
      </c>
      <c r="B120">
        <v>3</v>
      </c>
      <c r="C120">
        <v>49</v>
      </c>
      <c r="D120" s="2">
        <f t="shared" si="21"/>
        <v>16.333333333333332</v>
      </c>
      <c r="E120">
        <v>1</v>
      </c>
      <c r="F120">
        <v>1</v>
      </c>
      <c r="H120">
        <v>5</v>
      </c>
      <c r="I120">
        <v>1</v>
      </c>
      <c r="J120" s="2">
        <f t="shared" si="23"/>
        <v>0.2</v>
      </c>
      <c r="K120">
        <v>17</v>
      </c>
      <c r="L120">
        <v>1</v>
      </c>
      <c r="M120" s="2">
        <f t="shared" si="24"/>
        <v>5.8823529411764705E-2</v>
      </c>
      <c r="N120">
        <v>1</v>
      </c>
      <c r="O120">
        <v>1</v>
      </c>
    </row>
    <row r="121" spans="1:16">
      <c r="A121" s="1" t="s">
        <v>246</v>
      </c>
      <c r="B121">
        <v>1</v>
      </c>
      <c r="C121">
        <v>1</v>
      </c>
      <c r="E121">
        <v>1</v>
      </c>
      <c r="F121">
        <v>11</v>
      </c>
      <c r="G121" s="2">
        <f>F122/E122</f>
        <v>3</v>
      </c>
      <c r="H121">
        <v>11</v>
      </c>
      <c r="I121">
        <v>114</v>
      </c>
      <c r="J121" s="2">
        <f>I122/H122</f>
        <v>5</v>
      </c>
      <c r="K121">
        <v>1</v>
      </c>
      <c r="L121">
        <v>28</v>
      </c>
      <c r="M121" s="2">
        <f>L122/K122</f>
        <v>0.33333333333333331</v>
      </c>
      <c r="N121">
        <v>1</v>
      </c>
      <c r="O121">
        <v>2</v>
      </c>
      <c r="P121" s="2">
        <f>O122/N122</f>
        <v>0.125</v>
      </c>
    </row>
    <row r="122" spans="1:16">
      <c r="A122" s="1" t="s">
        <v>162</v>
      </c>
      <c r="B122">
        <v>1</v>
      </c>
      <c r="C122">
        <v>1</v>
      </c>
      <c r="E122">
        <v>1</v>
      </c>
      <c r="F122">
        <v>3</v>
      </c>
      <c r="G122" s="2">
        <f t="shared" si="22"/>
        <v>3</v>
      </c>
      <c r="H122">
        <v>1</v>
      </c>
      <c r="I122">
        <v>5</v>
      </c>
      <c r="J122" s="2">
        <f t="shared" si="23"/>
        <v>5</v>
      </c>
      <c r="K122">
        <v>3</v>
      </c>
      <c r="L122">
        <v>1</v>
      </c>
      <c r="M122" s="2">
        <f t="shared" si="24"/>
        <v>0.33333333333333331</v>
      </c>
      <c r="N122">
        <v>8</v>
      </c>
      <c r="O122">
        <v>1</v>
      </c>
      <c r="P122" s="2">
        <f t="shared" si="25"/>
        <v>0.125</v>
      </c>
    </row>
    <row r="123" spans="1:16">
      <c r="A123" s="1" t="s">
        <v>251</v>
      </c>
      <c r="B123">
        <v>1</v>
      </c>
      <c r="C123">
        <v>1</v>
      </c>
      <c r="E123">
        <v>25</v>
      </c>
      <c r="F123">
        <v>28</v>
      </c>
      <c r="G123" s="2">
        <f t="shared" si="22"/>
        <v>1.1200000000000001</v>
      </c>
      <c r="H123">
        <v>1</v>
      </c>
      <c r="I123">
        <v>1</v>
      </c>
      <c r="K123">
        <v>1</v>
      </c>
      <c r="L123">
        <v>1</v>
      </c>
      <c r="N123">
        <v>4</v>
      </c>
      <c r="O123">
        <v>14</v>
      </c>
      <c r="P123" s="2">
        <f t="shared" si="25"/>
        <v>3.5</v>
      </c>
    </row>
    <row r="124" spans="1:16">
      <c r="A124" s="1" t="s">
        <v>253</v>
      </c>
      <c r="B124">
        <v>1</v>
      </c>
      <c r="C124">
        <v>1</v>
      </c>
      <c r="E124">
        <v>25</v>
      </c>
      <c r="F124">
        <v>1</v>
      </c>
      <c r="G124" s="2">
        <f t="shared" si="22"/>
        <v>0.04</v>
      </c>
      <c r="H124">
        <v>1</v>
      </c>
      <c r="I124">
        <v>1</v>
      </c>
      <c r="K124">
        <v>1</v>
      </c>
      <c r="L124">
        <v>11</v>
      </c>
      <c r="M124" s="2">
        <f t="shared" si="24"/>
        <v>11</v>
      </c>
      <c r="N124">
        <v>1</v>
      </c>
      <c r="O124">
        <v>1</v>
      </c>
    </row>
    <row r="125" spans="1:16">
      <c r="A125" s="1" t="s">
        <v>254</v>
      </c>
      <c r="B125">
        <v>1</v>
      </c>
      <c r="C125">
        <v>1</v>
      </c>
      <c r="E125">
        <v>38</v>
      </c>
      <c r="F125">
        <v>12</v>
      </c>
      <c r="G125" s="2">
        <f t="shared" si="22"/>
        <v>0.31578947368421051</v>
      </c>
      <c r="H125">
        <v>1</v>
      </c>
      <c r="I125">
        <v>1</v>
      </c>
      <c r="K125">
        <v>1</v>
      </c>
      <c r="L125">
        <v>1</v>
      </c>
      <c r="N125">
        <v>1</v>
      </c>
      <c r="O125">
        <v>1</v>
      </c>
    </row>
    <row r="126" spans="1:16">
      <c r="A126" s="1" t="s">
        <v>191</v>
      </c>
      <c r="B126">
        <v>1</v>
      </c>
      <c r="C126">
        <v>1</v>
      </c>
      <c r="E126">
        <v>1</v>
      </c>
      <c r="F126">
        <v>1</v>
      </c>
      <c r="H126">
        <v>1</v>
      </c>
      <c r="I126">
        <v>1</v>
      </c>
      <c r="K126">
        <v>1</v>
      </c>
      <c r="L126">
        <v>1</v>
      </c>
      <c r="N126">
        <v>151</v>
      </c>
      <c r="O126">
        <v>163</v>
      </c>
      <c r="P126" s="2">
        <f t="shared" ref="P126:P165" si="26">O126/N126</f>
        <v>1.0794701986754967</v>
      </c>
    </row>
    <row r="127" spans="1:16">
      <c r="A127" s="1" t="s">
        <v>193</v>
      </c>
      <c r="B127">
        <v>1</v>
      </c>
      <c r="C127">
        <v>1</v>
      </c>
      <c r="E127">
        <v>5</v>
      </c>
      <c r="F127">
        <v>3</v>
      </c>
      <c r="G127" s="2">
        <f>F135/E135</f>
        <v>6</v>
      </c>
      <c r="H127">
        <v>1</v>
      </c>
      <c r="I127">
        <v>1</v>
      </c>
      <c r="J127" s="2">
        <f>I135/H135</f>
        <v>3</v>
      </c>
      <c r="K127">
        <v>1</v>
      </c>
      <c r="L127">
        <v>1</v>
      </c>
      <c r="N127">
        <v>2</v>
      </c>
      <c r="O127">
        <v>1</v>
      </c>
    </row>
    <row r="128" spans="1:16">
      <c r="A128" s="1" t="s">
        <v>259</v>
      </c>
      <c r="B128">
        <v>9</v>
      </c>
      <c r="C128">
        <v>41</v>
      </c>
      <c r="E128">
        <v>29</v>
      </c>
      <c r="F128">
        <v>46</v>
      </c>
      <c r="G128" s="2">
        <f>F136/E136</f>
        <v>1.25</v>
      </c>
      <c r="H128">
        <v>7</v>
      </c>
      <c r="I128">
        <v>51</v>
      </c>
      <c r="K128">
        <v>117</v>
      </c>
      <c r="L128">
        <v>41</v>
      </c>
      <c r="N128">
        <v>53</v>
      </c>
      <c r="O128">
        <v>22</v>
      </c>
    </row>
    <row r="129" spans="1:16">
      <c r="A129" s="1" t="s">
        <v>260</v>
      </c>
      <c r="B129">
        <v>1</v>
      </c>
      <c r="C129">
        <v>1</v>
      </c>
      <c r="E129">
        <v>1</v>
      </c>
      <c r="F129">
        <v>1</v>
      </c>
      <c r="G129" s="2">
        <f>F137/E137</f>
        <v>2.125</v>
      </c>
      <c r="H129">
        <v>1</v>
      </c>
      <c r="I129">
        <v>1</v>
      </c>
      <c r="J129" s="2">
        <f>I137/H137</f>
        <v>0.66666666666666663</v>
      </c>
      <c r="K129">
        <v>21</v>
      </c>
      <c r="L129">
        <v>1</v>
      </c>
      <c r="N129">
        <v>1</v>
      </c>
      <c r="O129">
        <v>1</v>
      </c>
      <c r="P129" s="2">
        <f>O137/N137</f>
        <v>0.83333333333333337</v>
      </c>
    </row>
    <row r="130" spans="1:16">
      <c r="A130" s="1" t="s">
        <v>261</v>
      </c>
      <c r="B130">
        <v>1</v>
      </c>
      <c r="C130">
        <v>1</v>
      </c>
      <c r="D130" s="8">
        <f>C138/B138</f>
        <v>14</v>
      </c>
      <c r="E130" s="8">
        <v>1</v>
      </c>
      <c r="F130" s="8">
        <v>52</v>
      </c>
      <c r="G130" s="8">
        <f>F138/E138</f>
        <v>0.4</v>
      </c>
      <c r="H130" s="8">
        <v>1</v>
      </c>
      <c r="I130" s="8">
        <v>1</v>
      </c>
      <c r="J130" s="8">
        <f>I138/H138</f>
        <v>2.5833333333333335</v>
      </c>
      <c r="K130" s="8">
        <v>1</v>
      </c>
      <c r="L130" s="8">
        <v>1</v>
      </c>
      <c r="M130" s="8">
        <f>L138/K138</f>
        <v>3</v>
      </c>
      <c r="N130" s="8">
        <v>1</v>
      </c>
      <c r="O130" s="8">
        <v>1</v>
      </c>
      <c r="P130" s="8"/>
    </row>
    <row r="131" spans="1:16">
      <c r="A131" s="1" t="s">
        <v>23</v>
      </c>
      <c r="B131">
        <v>1</v>
      </c>
      <c r="C131">
        <v>1</v>
      </c>
      <c r="E131">
        <v>175</v>
      </c>
      <c r="F131">
        <v>92</v>
      </c>
      <c r="G131" s="2">
        <f t="shared" ref="G131" si="27">F140/E140</f>
        <v>0.77777777777777779</v>
      </c>
      <c r="H131">
        <v>73</v>
      </c>
      <c r="I131">
        <v>54</v>
      </c>
      <c r="K131">
        <v>41</v>
      </c>
      <c r="L131">
        <v>129</v>
      </c>
      <c r="M131" s="2">
        <f t="shared" ref="M131" si="28">L140/K140</f>
        <v>2</v>
      </c>
      <c r="N131">
        <v>182</v>
      </c>
      <c r="O131">
        <v>151</v>
      </c>
      <c r="P131" s="2">
        <f t="shared" ref="P131:P132" si="29">O140/N140</f>
        <v>3.125E-2</v>
      </c>
    </row>
    <row r="132" spans="1:16">
      <c r="A132" s="1" t="s">
        <v>25</v>
      </c>
      <c r="B132">
        <v>1</v>
      </c>
      <c r="C132">
        <v>1</v>
      </c>
      <c r="E132">
        <v>7</v>
      </c>
      <c r="F132">
        <v>1</v>
      </c>
      <c r="H132">
        <v>1</v>
      </c>
      <c r="I132">
        <v>1</v>
      </c>
      <c r="J132" s="2">
        <f t="shared" ref="J132" si="30">I141/H141</f>
        <v>4.333333333333333</v>
      </c>
      <c r="K132">
        <v>2</v>
      </c>
      <c r="L132">
        <v>1</v>
      </c>
      <c r="N132">
        <v>1</v>
      </c>
      <c r="O132">
        <v>1</v>
      </c>
      <c r="P132" s="2">
        <f t="shared" si="29"/>
        <v>0.5</v>
      </c>
    </row>
    <row r="133" spans="1:16">
      <c r="A133" s="1" t="s">
        <v>291</v>
      </c>
      <c r="B133">
        <v>1</v>
      </c>
      <c r="C133">
        <v>1</v>
      </c>
      <c r="E133">
        <v>1</v>
      </c>
      <c r="F133">
        <v>2</v>
      </c>
      <c r="H133">
        <v>1</v>
      </c>
      <c r="I133">
        <v>26</v>
      </c>
      <c r="J133" s="2">
        <f>AR17/AQ17</f>
        <v>4</v>
      </c>
      <c r="K133">
        <v>1</v>
      </c>
      <c r="L133">
        <v>1</v>
      </c>
      <c r="N133">
        <v>1</v>
      </c>
      <c r="O133">
        <v>2</v>
      </c>
    </row>
    <row r="134" spans="1:16">
      <c r="A134" s="1" t="s">
        <v>164</v>
      </c>
      <c r="B134">
        <v>2</v>
      </c>
      <c r="C134">
        <v>3</v>
      </c>
      <c r="D134" s="2">
        <f t="shared" ref="D134:D166" si="31">C134/B134</f>
        <v>1.5</v>
      </c>
      <c r="E134">
        <v>5</v>
      </c>
      <c r="F134">
        <v>2</v>
      </c>
      <c r="G134" s="2">
        <f t="shared" ref="G134:G168" si="32">F134/E134</f>
        <v>0.4</v>
      </c>
      <c r="H134">
        <v>2</v>
      </c>
      <c r="I134">
        <v>24</v>
      </c>
      <c r="J134" s="2">
        <f t="shared" ref="J134:J168" si="33">I134/H134</f>
        <v>12</v>
      </c>
      <c r="K134">
        <v>6</v>
      </c>
      <c r="L134">
        <v>2</v>
      </c>
      <c r="M134" s="2">
        <f t="shared" ref="M134:M165" si="34">L134/K134</f>
        <v>0.33333333333333331</v>
      </c>
      <c r="N134">
        <v>1</v>
      </c>
      <c r="O134">
        <v>1</v>
      </c>
    </row>
    <row r="135" spans="1:16">
      <c r="A135" s="1" t="s">
        <v>184</v>
      </c>
      <c r="B135">
        <v>1</v>
      </c>
      <c r="C135">
        <v>1</v>
      </c>
      <c r="E135">
        <v>1</v>
      </c>
      <c r="F135">
        <v>6</v>
      </c>
      <c r="G135" s="2">
        <f t="shared" si="32"/>
        <v>6</v>
      </c>
      <c r="H135">
        <v>1</v>
      </c>
      <c r="I135">
        <v>3</v>
      </c>
      <c r="J135" s="2">
        <f t="shared" si="33"/>
        <v>3</v>
      </c>
      <c r="K135">
        <v>1</v>
      </c>
      <c r="L135">
        <v>1</v>
      </c>
    </row>
    <row r="136" spans="1:16">
      <c r="A136" s="1" t="s">
        <v>186</v>
      </c>
      <c r="B136">
        <v>1</v>
      </c>
      <c r="C136">
        <v>1</v>
      </c>
      <c r="E136">
        <v>4</v>
      </c>
      <c r="F136">
        <v>5</v>
      </c>
      <c r="G136" s="2">
        <f t="shared" si="32"/>
        <v>1.25</v>
      </c>
      <c r="H136">
        <v>1</v>
      </c>
      <c r="I136">
        <v>1</v>
      </c>
    </row>
    <row r="137" spans="1:16">
      <c r="A137" s="1" t="s">
        <v>265</v>
      </c>
      <c r="B137">
        <v>1</v>
      </c>
      <c r="C137">
        <v>1</v>
      </c>
      <c r="E137">
        <v>8</v>
      </c>
      <c r="F137">
        <v>17</v>
      </c>
      <c r="G137" s="2">
        <f t="shared" si="32"/>
        <v>2.125</v>
      </c>
      <c r="H137">
        <v>6</v>
      </c>
      <c r="I137">
        <v>4</v>
      </c>
      <c r="J137" s="2">
        <f t="shared" si="33"/>
        <v>0.66666666666666663</v>
      </c>
      <c r="K137">
        <v>1</v>
      </c>
      <c r="L137">
        <v>1</v>
      </c>
      <c r="N137">
        <v>6</v>
      </c>
      <c r="O137">
        <v>5</v>
      </c>
      <c r="P137" s="2">
        <f t="shared" si="26"/>
        <v>0.83333333333333337</v>
      </c>
    </row>
    <row r="138" spans="1:16">
      <c r="A138" s="1" t="s">
        <v>212</v>
      </c>
      <c r="B138">
        <v>1</v>
      </c>
      <c r="C138">
        <v>14</v>
      </c>
      <c r="D138" s="8">
        <f t="shared" si="31"/>
        <v>14</v>
      </c>
      <c r="E138" s="8">
        <v>5</v>
      </c>
      <c r="F138" s="8">
        <v>2</v>
      </c>
      <c r="G138" s="8">
        <f t="shared" si="32"/>
        <v>0.4</v>
      </c>
      <c r="H138" s="8">
        <v>12</v>
      </c>
      <c r="I138" s="8">
        <v>31</v>
      </c>
      <c r="J138" s="8">
        <f t="shared" si="33"/>
        <v>2.5833333333333335</v>
      </c>
      <c r="K138" s="8">
        <v>1</v>
      </c>
      <c r="L138" s="8">
        <v>3</v>
      </c>
      <c r="M138" s="8">
        <f t="shared" si="34"/>
        <v>3</v>
      </c>
      <c r="N138" s="8">
        <v>4</v>
      </c>
      <c r="O138" s="8">
        <v>4</v>
      </c>
      <c r="P138" s="8"/>
    </row>
    <row r="139" spans="1:16">
      <c r="A139" s="1" t="s">
        <v>292</v>
      </c>
      <c r="B139">
        <v>1</v>
      </c>
      <c r="C139">
        <v>1</v>
      </c>
      <c r="E139">
        <v>4</v>
      </c>
      <c r="F139">
        <v>1</v>
      </c>
      <c r="G139" s="2">
        <f t="shared" si="32"/>
        <v>0.25</v>
      </c>
      <c r="H139">
        <v>2</v>
      </c>
      <c r="I139">
        <v>9</v>
      </c>
      <c r="J139" s="2">
        <f t="shared" si="33"/>
        <v>4.5</v>
      </c>
      <c r="K139">
        <v>1</v>
      </c>
      <c r="L139">
        <v>1</v>
      </c>
      <c r="N139">
        <v>1</v>
      </c>
      <c r="O139">
        <v>1</v>
      </c>
    </row>
    <row r="140" spans="1:16">
      <c r="A140" s="1" t="s">
        <v>239</v>
      </c>
      <c r="B140">
        <v>1</v>
      </c>
      <c r="C140">
        <v>1</v>
      </c>
      <c r="E140">
        <v>45</v>
      </c>
      <c r="F140">
        <v>35</v>
      </c>
      <c r="G140" s="2">
        <f t="shared" si="32"/>
        <v>0.77777777777777779</v>
      </c>
      <c r="H140">
        <v>1</v>
      </c>
      <c r="I140">
        <v>1</v>
      </c>
      <c r="K140">
        <v>1</v>
      </c>
      <c r="L140">
        <v>2</v>
      </c>
      <c r="M140" s="2">
        <f t="shared" si="34"/>
        <v>2</v>
      </c>
      <c r="N140">
        <v>32</v>
      </c>
      <c r="O140">
        <v>1</v>
      </c>
      <c r="P140" s="2">
        <f t="shared" si="26"/>
        <v>3.125E-2</v>
      </c>
    </row>
    <row r="141" spans="1:16">
      <c r="A141" s="1" t="s">
        <v>263</v>
      </c>
      <c r="B141">
        <v>1</v>
      </c>
      <c r="C141">
        <v>1</v>
      </c>
      <c r="E141">
        <v>1</v>
      </c>
      <c r="F141">
        <v>1</v>
      </c>
      <c r="H141">
        <v>3</v>
      </c>
      <c r="I141">
        <v>13</v>
      </c>
      <c r="J141" s="2">
        <f t="shared" si="33"/>
        <v>4.333333333333333</v>
      </c>
      <c r="K141">
        <v>1</v>
      </c>
      <c r="L141">
        <v>1</v>
      </c>
      <c r="N141">
        <v>2</v>
      </c>
      <c r="O141">
        <v>1</v>
      </c>
      <c r="P141" s="2">
        <f t="shared" si="26"/>
        <v>0.5</v>
      </c>
    </row>
    <row r="142" spans="1:16">
      <c r="A142" s="1" t="s">
        <v>293</v>
      </c>
      <c r="B142">
        <v>1</v>
      </c>
      <c r="C142">
        <v>1</v>
      </c>
      <c r="D142" s="8"/>
      <c r="E142" s="8">
        <v>1</v>
      </c>
      <c r="F142" s="8">
        <v>8</v>
      </c>
      <c r="G142" s="8">
        <f>F143/E143</f>
        <v>3</v>
      </c>
      <c r="H142" s="8">
        <v>1</v>
      </c>
      <c r="I142" s="8">
        <v>3</v>
      </c>
      <c r="J142" s="8">
        <f>I143/H143</f>
        <v>16</v>
      </c>
      <c r="K142" s="8">
        <v>1</v>
      </c>
      <c r="L142" s="8">
        <v>1</v>
      </c>
      <c r="M142" s="8">
        <f>L143/K143</f>
        <v>2</v>
      </c>
      <c r="N142" s="8">
        <v>1</v>
      </c>
      <c r="O142" s="8">
        <v>1</v>
      </c>
      <c r="P142" s="8">
        <f>O143/N143</f>
        <v>0.5</v>
      </c>
    </row>
    <row r="143" spans="1:16">
      <c r="A143" s="1" t="s">
        <v>201</v>
      </c>
      <c r="B143">
        <v>1</v>
      </c>
      <c r="C143">
        <v>1</v>
      </c>
      <c r="D143" s="8"/>
      <c r="E143" s="8">
        <v>1</v>
      </c>
      <c r="F143" s="8">
        <v>3</v>
      </c>
      <c r="G143" s="8">
        <f t="shared" si="32"/>
        <v>3</v>
      </c>
      <c r="H143" s="8">
        <v>1</v>
      </c>
      <c r="I143" s="8">
        <v>16</v>
      </c>
      <c r="J143" s="8">
        <f t="shared" si="33"/>
        <v>16</v>
      </c>
      <c r="K143" s="8">
        <v>1</v>
      </c>
      <c r="L143" s="8">
        <v>2</v>
      </c>
      <c r="M143" s="8">
        <f t="shared" si="34"/>
        <v>2</v>
      </c>
      <c r="N143" s="8">
        <v>2</v>
      </c>
      <c r="O143" s="8">
        <v>1</v>
      </c>
      <c r="P143" s="8">
        <f t="shared" si="26"/>
        <v>0.5</v>
      </c>
    </row>
    <row r="144" spans="1:16">
      <c r="A144" s="1" t="s">
        <v>294</v>
      </c>
      <c r="B144">
        <v>1</v>
      </c>
      <c r="C144">
        <v>1</v>
      </c>
      <c r="E144">
        <v>1</v>
      </c>
      <c r="F144">
        <v>6</v>
      </c>
      <c r="G144" s="2">
        <f t="shared" si="32"/>
        <v>6</v>
      </c>
      <c r="H144">
        <v>1</v>
      </c>
      <c r="I144">
        <v>1</v>
      </c>
      <c r="N144">
        <v>12</v>
      </c>
      <c r="O144">
        <v>1</v>
      </c>
      <c r="P144" s="2">
        <f t="shared" si="26"/>
        <v>8.3333333333333329E-2</v>
      </c>
    </row>
    <row r="145" spans="1:16">
      <c r="A145" s="1" t="s">
        <v>269</v>
      </c>
      <c r="B145">
        <v>1</v>
      </c>
      <c r="C145">
        <v>1</v>
      </c>
      <c r="E145">
        <v>25</v>
      </c>
      <c r="F145">
        <v>33</v>
      </c>
      <c r="G145" s="2">
        <f t="shared" si="32"/>
        <v>1.32</v>
      </c>
      <c r="H145">
        <v>12</v>
      </c>
      <c r="I145">
        <v>25</v>
      </c>
      <c r="J145" s="2">
        <f t="shared" si="33"/>
        <v>2.0833333333333335</v>
      </c>
      <c r="K145">
        <v>4</v>
      </c>
      <c r="L145">
        <v>2</v>
      </c>
      <c r="M145" s="2">
        <f t="shared" si="34"/>
        <v>0.5</v>
      </c>
      <c r="N145">
        <v>33</v>
      </c>
      <c r="O145">
        <v>11</v>
      </c>
      <c r="P145" s="2">
        <f t="shared" si="26"/>
        <v>0.33333333333333331</v>
      </c>
    </row>
    <row r="146" spans="1:16">
      <c r="A146" s="1" t="s">
        <v>270</v>
      </c>
      <c r="B146">
        <v>1</v>
      </c>
      <c r="C146">
        <v>1</v>
      </c>
      <c r="E146">
        <v>1</v>
      </c>
      <c r="F146">
        <v>1</v>
      </c>
      <c r="H146">
        <v>5</v>
      </c>
      <c r="I146">
        <v>3</v>
      </c>
      <c r="J146" s="2">
        <f t="shared" si="33"/>
        <v>0.6</v>
      </c>
      <c r="K146">
        <v>1</v>
      </c>
      <c r="L146">
        <v>1</v>
      </c>
      <c r="N146">
        <v>1</v>
      </c>
      <c r="O146">
        <v>2</v>
      </c>
      <c r="P146" s="2">
        <f t="shared" si="26"/>
        <v>2</v>
      </c>
    </row>
    <row r="147" spans="1:16">
      <c r="A147" s="1" t="s">
        <v>50</v>
      </c>
      <c r="B147">
        <v>1</v>
      </c>
      <c r="C147">
        <v>1</v>
      </c>
      <c r="E147">
        <v>1</v>
      </c>
      <c r="F147">
        <v>1</v>
      </c>
      <c r="H147">
        <v>1</v>
      </c>
      <c r="I147">
        <v>1</v>
      </c>
      <c r="K147">
        <v>1</v>
      </c>
      <c r="L147">
        <v>1</v>
      </c>
      <c r="N147">
        <v>3</v>
      </c>
      <c r="O147">
        <v>1</v>
      </c>
      <c r="P147" s="2">
        <f t="shared" si="26"/>
        <v>0.33333333333333331</v>
      </c>
    </row>
    <row r="148" spans="1:16">
      <c r="A148" s="1" t="s">
        <v>166</v>
      </c>
      <c r="B148">
        <v>1</v>
      </c>
      <c r="C148">
        <v>1</v>
      </c>
      <c r="E148">
        <v>1</v>
      </c>
      <c r="F148">
        <v>1</v>
      </c>
      <c r="H148">
        <v>1</v>
      </c>
      <c r="I148">
        <v>9</v>
      </c>
      <c r="J148" s="2">
        <f t="shared" si="33"/>
        <v>9</v>
      </c>
      <c r="K148">
        <v>1</v>
      </c>
      <c r="L148">
        <v>4</v>
      </c>
      <c r="M148" s="2">
        <f t="shared" si="34"/>
        <v>4</v>
      </c>
      <c r="N148">
        <v>1</v>
      </c>
      <c r="O148">
        <v>1</v>
      </c>
    </row>
    <row r="149" spans="1:16">
      <c r="A149" s="1" t="s">
        <v>295</v>
      </c>
      <c r="B149">
        <v>1</v>
      </c>
      <c r="C149">
        <v>1</v>
      </c>
      <c r="E149">
        <v>73</v>
      </c>
      <c r="F149">
        <v>31</v>
      </c>
      <c r="G149" s="2">
        <f t="shared" si="32"/>
        <v>0.42465753424657532</v>
      </c>
      <c r="H149">
        <v>1</v>
      </c>
      <c r="I149">
        <v>1</v>
      </c>
      <c r="K149">
        <v>1</v>
      </c>
      <c r="L149">
        <v>6</v>
      </c>
      <c r="M149" s="2">
        <f t="shared" si="34"/>
        <v>6</v>
      </c>
      <c r="N149">
        <v>1</v>
      </c>
      <c r="O149">
        <v>1</v>
      </c>
    </row>
    <row r="150" spans="1:16">
      <c r="A150" s="1" t="s">
        <v>180</v>
      </c>
      <c r="B150">
        <v>1</v>
      </c>
      <c r="C150">
        <v>1</v>
      </c>
      <c r="E150">
        <v>1</v>
      </c>
      <c r="F150">
        <v>1</v>
      </c>
      <c r="H150">
        <v>3</v>
      </c>
      <c r="I150">
        <v>5</v>
      </c>
      <c r="K150">
        <v>1</v>
      </c>
      <c r="L150">
        <v>1</v>
      </c>
      <c r="N150">
        <v>1</v>
      </c>
      <c r="O150">
        <v>1</v>
      </c>
      <c r="P150" s="2">
        <f>AX19/AW19</f>
        <v>11</v>
      </c>
    </row>
    <row r="151" spans="1:16">
      <c r="A151" s="1" t="s">
        <v>272</v>
      </c>
      <c r="B151">
        <v>23</v>
      </c>
      <c r="C151">
        <v>1</v>
      </c>
      <c r="D151" s="10">
        <f t="shared" si="31"/>
        <v>4.3478260869565216E-2</v>
      </c>
      <c r="E151" s="10">
        <v>6</v>
      </c>
      <c r="F151" s="10">
        <v>3</v>
      </c>
      <c r="G151" s="10">
        <f t="shared" si="32"/>
        <v>0.5</v>
      </c>
      <c r="H151" s="10">
        <v>12</v>
      </c>
      <c r="I151" s="10">
        <v>11</v>
      </c>
      <c r="J151" s="10">
        <f t="shared" si="33"/>
        <v>0.91666666666666663</v>
      </c>
      <c r="K151" s="10">
        <v>1</v>
      </c>
      <c r="L151" s="10">
        <v>2</v>
      </c>
      <c r="M151" s="10">
        <f t="shared" si="34"/>
        <v>2</v>
      </c>
      <c r="N151" s="10">
        <v>1</v>
      </c>
      <c r="O151" s="10">
        <v>2</v>
      </c>
      <c r="P151" s="10">
        <f t="shared" si="26"/>
        <v>2</v>
      </c>
    </row>
    <row r="152" spans="1:16">
      <c r="A152" s="1" t="s">
        <v>211</v>
      </c>
      <c r="B152">
        <v>1</v>
      </c>
      <c r="C152">
        <v>1</v>
      </c>
      <c r="E152">
        <v>38</v>
      </c>
      <c r="F152">
        <v>61</v>
      </c>
      <c r="G152" s="2">
        <f t="shared" si="32"/>
        <v>1.6052631578947369</v>
      </c>
      <c r="H152">
        <v>5</v>
      </c>
      <c r="I152">
        <v>24</v>
      </c>
      <c r="J152" s="2">
        <f t="shared" si="33"/>
        <v>4.8</v>
      </c>
      <c r="K152">
        <v>1</v>
      </c>
      <c r="L152">
        <v>1</v>
      </c>
      <c r="N152">
        <v>41</v>
      </c>
      <c r="O152">
        <v>22</v>
      </c>
      <c r="P152" s="2">
        <f t="shared" si="26"/>
        <v>0.53658536585365857</v>
      </c>
    </row>
    <row r="153" spans="1:16">
      <c r="A153" s="1" t="s">
        <v>159</v>
      </c>
      <c r="B153">
        <v>1</v>
      </c>
      <c r="C153">
        <v>1</v>
      </c>
      <c r="E153">
        <v>47</v>
      </c>
      <c r="F153">
        <v>54</v>
      </c>
      <c r="G153" s="2">
        <f t="shared" si="32"/>
        <v>1.1489361702127661</v>
      </c>
      <c r="H153">
        <v>1</v>
      </c>
      <c r="I153">
        <v>1</v>
      </c>
      <c r="K153">
        <v>1</v>
      </c>
      <c r="L153">
        <v>1</v>
      </c>
      <c r="N153">
        <v>186</v>
      </c>
      <c r="O153">
        <v>6</v>
      </c>
      <c r="P153" s="2">
        <f t="shared" si="26"/>
        <v>3.2258064516129031E-2</v>
      </c>
    </row>
    <row r="154" spans="1:16">
      <c r="A154" s="1" t="s">
        <v>237</v>
      </c>
      <c r="B154">
        <v>1</v>
      </c>
      <c r="C154">
        <v>1</v>
      </c>
      <c r="D154" s="8"/>
      <c r="E154" s="8">
        <v>1</v>
      </c>
      <c r="F154" s="8">
        <v>1</v>
      </c>
      <c r="G154" s="8">
        <f>F155/E155</f>
        <v>2</v>
      </c>
      <c r="H154" s="8">
        <v>1</v>
      </c>
      <c r="I154" s="8">
        <v>1</v>
      </c>
      <c r="J154" s="8">
        <f>I155/H155</f>
        <v>7</v>
      </c>
      <c r="K154" s="8">
        <v>1</v>
      </c>
      <c r="L154" s="8">
        <v>1</v>
      </c>
      <c r="M154" s="8"/>
      <c r="N154" s="8">
        <v>15</v>
      </c>
      <c r="O154" s="8">
        <v>1</v>
      </c>
      <c r="P154" s="8">
        <f>O155/N155</f>
        <v>3</v>
      </c>
    </row>
    <row r="155" spans="1:16">
      <c r="A155" s="1" t="s">
        <v>255</v>
      </c>
      <c r="B155">
        <v>1</v>
      </c>
      <c r="C155">
        <v>1</v>
      </c>
      <c r="D155" s="8"/>
      <c r="E155" s="8">
        <v>3</v>
      </c>
      <c r="F155" s="8">
        <v>6</v>
      </c>
      <c r="G155" s="8">
        <f t="shared" si="32"/>
        <v>2</v>
      </c>
      <c r="H155" s="8">
        <v>6</v>
      </c>
      <c r="I155" s="8">
        <v>42</v>
      </c>
      <c r="J155" s="8">
        <f t="shared" si="33"/>
        <v>7</v>
      </c>
      <c r="K155" s="8">
        <v>1</v>
      </c>
      <c r="L155" s="8">
        <v>1</v>
      </c>
      <c r="M155" s="8"/>
      <c r="N155" s="8">
        <v>2</v>
      </c>
      <c r="O155" s="8">
        <v>6</v>
      </c>
      <c r="P155" s="8">
        <f t="shared" si="26"/>
        <v>3</v>
      </c>
    </row>
    <row r="156" spans="1:16">
      <c r="A156" s="1" t="s">
        <v>271</v>
      </c>
      <c r="B156">
        <v>1</v>
      </c>
      <c r="C156">
        <v>1</v>
      </c>
      <c r="E156">
        <v>76</v>
      </c>
      <c r="F156">
        <v>59</v>
      </c>
      <c r="G156" s="2">
        <f t="shared" si="32"/>
        <v>0.77631578947368418</v>
      </c>
      <c r="H156">
        <v>91</v>
      </c>
      <c r="I156">
        <v>1</v>
      </c>
      <c r="J156" s="2">
        <f t="shared" si="33"/>
        <v>1.098901098901099E-2</v>
      </c>
      <c r="K156">
        <v>1</v>
      </c>
      <c r="L156">
        <v>1</v>
      </c>
      <c r="N156">
        <v>1</v>
      </c>
      <c r="O156">
        <v>1</v>
      </c>
    </row>
    <row r="157" spans="1:16">
      <c r="A157" s="1" t="s">
        <v>275</v>
      </c>
      <c r="B157">
        <v>1</v>
      </c>
      <c r="C157">
        <v>1</v>
      </c>
      <c r="E157">
        <v>1</v>
      </c>
      <c r="F157">
        <v>1</v>
      </c>
      <c r="H157">
        <v>1</v>
      </c>
      <c r="I157">
        <v>3</v>
      </c>
      <c r="J157" s="2">
        <f t="shared" si="33"/>
        <v>3</v>
      </c>
      <c r="K157">
        <v>1</v>
      </c>
      <c r="L157">
        <v>1</v>
      </c>
      <c r="N157">
        <v>3</v>
      </c>
      <c r="O157">
        <v>1</v>
      </c>
      <c r="P157" s="2">
        <f t="shared" si="26"/>
        <v>0.33333333333333331</v>
      </c>
    </row>
    <row r="158" spans="1:16">
      <c r="A158" s="1" t="s">
        <v>277</v>
      </c>
      <c r="B158">
        <v>1</v>
      </c>
      <c r="C158">
        <v>1</v>
      </c>
      <c r="E158">
        <v>59</v>
      </c>
      <c r="F158">
        <v>137</v>
      </c>
      <c r="G158" s="2">
        <f t="shared" si="32"/>
        <v>2.3220338983050848</v>
      </c>
      <c r="H158">
        <v>175</v>
      </c>
      <c r="I158">
        <v>81</v>
      </c>
      <c r="J158" s="2">
        <f t="shared" si="33"/>
        <v>0.46285714285714286</v>
      </c>
      <c r="K158">
        <v>1</v>
      </c>
      <c r="L158">
        <v>1</v>
      </c>
      <c r="N158">
        <v>223</v>
      </c>
      <c r="O158">
        <v>116</v>
      </c>
      <c r="P158" s="2">
        <f t="shared" si="26"/>
        <v>0.52017937219730936</v>
      </c>
    </row>
    <row r="159" spans="1:16">
      <c r="A159" s="1" t="s">
        <v>296</v>
      </c>
      <c r="B159">
        <v>1</v>
      </c>
      <c r="C159">
        <v>1</v>
      </c>
      <c r="E159">
        <v>5</v>
      </c>
      <c r="F159">
        <v>5</v>
      </c>
      <c r="H159">
        <v>1</v>
      </c>
      <c r="I159">
        <v>1</v>
      </c>
      <c r="K159">
        <v>1</v>
      </c>
      <c r="L159">
        <v>1</v>
      </c>
      <c r="N159">
        <v>14</v>
      </c>
      <c r="O159">
        <v>1</v>
      </c>
      <c r="P159" s="2">
        <f t="shared" si="26"/>
        <v>7.1428571428571425E-2</v>
      </c>
    </row>
    <row r="160" spans="1:16">
      <c r="A160" s="1" t="s">
        <v>278</v>
      </c>
      <c r="B160">
        <v>1</v>
      </c>
      <c r="C160">
        <v>1</v>
      </c>
      <c r="E160">
        <v>1</v>
      </c>
      <c r="F160">
        <v>12</v>
      </c>
      <c r="G160" s="2">
        <f t="shared" si="32"/>
        <v>12</v>
      </c>
      <c r="H160">
        <v>1</v>
      </c>
      <c r="I160">
        <v>1</v>
      </c>
      <c r="K160">
        <v>1</v>
      </c>
      <c r="L160">
        <v>1</v>
      </c>
      <c r="N160">
        <v>1</v>
      </c>
      <c r="O160">
        <v>1</v>
      </c>
    </row>
    <row r="161" spans="1:16">
      <c r="A161" s="1" t="s">
        <v>297</v>
      </c>
      <c r="B161">
        <v>1</v>
      </c>
      <c r="C161">
        <v>1</v>
      </c>
      <c r="E161">
        <v>5</v>
      </c>
      <c r="F161">
        <v>4</v>
      </c>
      <c r="G161" s="2">
        <f t="shared" si="32"/>
        <v>0.8</v>
      </c>
      <c r="H161">
        <v>7</v>
      </c>
      <c r="I161">
        <v>5</v>
      </c>
      <c r="J161" s="2">
        <f t="shared" si="33"/>
        <v>0.7142857142857143</v>
      </c>
      <c r="K161">
        <v>1</v>
      </c>
      <c r="L161">
        <v>1</v>
      </c>
      <c r="N161">
        <v>1</v>
      </c>
      <c r="O161">
        <v>1</v>
      </c>
    </row>
    <row r="162" spans="1:16">
      <c r="A162" s="1" t="s">
        <v>279</v>
      </c>
      <c r="B162">
        <v>1</v>
      </c>
      <c r="C162">
        <v>1</v>
      </c>
      <c r="E162">
        <v>2</v>
      </c>
      <c r="F162">
        <v>1</v>
      </c>
      <c r="G162" s="2">
        <f t="shared" si="32"/>
        <v>0.5</v>
      </c>
      <c r="H162">
        <v>2</v>
      </c>
      <c r="I162">
        <v>6</v>
      </c>
      <c r="J162" s="2">
        <f t="shared" si="33"/>
        <v>3</v>
      </c>
      <c r="K162">
        <v>1</v>
      </c>
      <c r="L162">
        <v>1</v>
      </c>
      <c r="N162">
        <v>3</v>
      </c>
      <c r="O162">
        <v>6</v>
      </c>
      <c r="P162" s="2">
        <f t="shared" si="26"/>
        <v>2</v>
      </c>
    </row>
    <row r="163" spans="1:16">
      <c r="A163" s="1" t="s">
        <v>217</v>
      </c>
      <c r="B163">
        <v>161</v>
      </c>
      <c r="C163">
        <v>241</v>
      </c>
      <c r="D163" s="2">
        <f t="shared" si="31"/>
        <v>1.4968944099378882</v>
      </c>
      <c r="E163">
        <v>326</v>
      </c>
      <c r="F163">
        <v>239</v>
      </c>
      <c r="G163" s="2">
        <f t="shared" si="32"/>
        <v>0.73312883435582821</v>
      </c>
      <c r="H163">
        <v>41</v>
      </c>
      <c r="I163">
        <v>333</v>
      </c>
      <c r="J163" s="2">
        <f t="shared" si="33"/>
        <v>8.1219512195121943</v>
      </c>
      <c r="K163">
        <v>1</v>
      </c>
      <c r="L163">
        <v>1</v>
      </c>
      <c r="N163">
        <v>1</v>
      </c>
      <c r="O163">
        <v>1</v>
      </c>
    </row>
    <row r="164" spans="1:16">
      <c r="A164" s="1" t="s">
        <v>219</v>
      </c>
      <c r="B164">
        <v>1</v>
      </c>
      <c r="C164">
        <v>1</v>
      </c>
      <c r="E164">
        <v>1</v>
      </c>
      <c r="F164">
        <v>1</v>
      </c>
      <c r="K164">
        <v>61</v>
      </c>
      <c r="L164">
        <v>82</v>
      </c>
      <c r="M164" s="2">
        <f t="shared" si="34"/>
        <v>1.3442622950819672</v>
      </c>
      <c r="N164">
        <v>1</v>
      </c>
      <c r="O164">
        <v>3</v>
      </c>
      <c r="P164" s="2">
        <f t="shared" si="26"/>
        <v>3</v>
      </c>
    </row>
    <row r="165" spans="1:16">
      <c r="A165" s="1" t="s">
        <v>266</v>
      </c>
      <c r="B165">
        <v>1</v>
      </c>
      <c r="C165">
        <v>1</v>
      </c>
      <c r="E165">
        <v>7</v>
      </c>
      <c r="F165">
        <v>1</v>
      </c>
      <c r="G165" s="2">
        <f t="shared" si="32"/>
        <v>0.14285714285714285</v>
      </c>
      <c r="H165">
        <v>53</v>
      </c>
      <c r="I165">
        <v>42</v>
      </c>
      <c r="J165" s="2">
        <f t="shared" si="33"/>
        <v>0.79245283018867929</v>
      </c>
      <c r="K165">
        <v>9</v>
      </c>
      <c r="L165">
        <v>39</v>
      </c>
      <c r="M165" s="2">
        <f t="shared" si="34"/>
        <v>4.333333333333333</v>
      </c>
      <c r="N165">
        <v>1</v>
      </c>
      <c r="O165">
        <v>1</v>
      </c>
      <c r="P165" s="2">
        <f t="shared" si="26"/>
        <v>1</v>
      </c>
    </row>
    <row r="166" spans="1:16">
      <c r="A166" s="1" t="s">
        <v>267</v>
      </c>
      <c r="B166">
        <v>11</v>
      </c>
      <c r="C166">
        <v>21</v>
      </c>
      <c r="D166" s="2">
        <f t="shared" si="31"/>
        <v>1.9090909090909092</v>
      </c>
      <c r="E166">
        <v>1</v>
      </c>
      <c r="F166">
        <v>1</v>
      </c>
      <c r="H166">
        <v>1</v>
      </c>
      <c r="I166">
        <v>1</v>
      </c>
    </row>
    <row r="167" spans="1:16">
      <c r="A167" s="1" t="s">
        <v>113</v>
      </c>
      <c r="B167">
        <v>1</v>
      </c>
      <c r="C167">
        <v>1</v>
      </c>
      <c r="E167">
        <v>1</v>
      </c>
      <c r="F167">
        <v>1</v>
      </c>
      <c r="H167">
        <v>1</v>
      </c>
      <c r="I167">
        <v>1</v>
      </c>
    </row>
    <row r="168" spans="1:16">
      <c r="A168" s="1" t="s">
        <v>170</v>
      </c>
      <c r="B168">
        <v>1</v>
      </c>
      <c r="C168">
        <v>1</v>
      </c>
      <c r="E168">
        <v>8</v>
      </c>
      <c r="F168">
        <v>1</v>
      </c>
      <c r="G168" s="2">
        <f t="shared" si="32"/>
        <v>0.125</v>
      </c>
      <c r="H168">
        <v>1</v>
      </c>
      <c r="I168">
        <v>4</v>
      </c>
      <c r="J168" s="2">
        <f t="shared" si="33"/>
        <v>4</v>
      </c>
      <c r="K168">
        <v>1</v>
      </c>
      <c r="L168">
        <v>1</v>
      </c>
    </row>
    <row r="169" spans="1:16">
      <c r="A169" s="1" t="s">
        <v>172</v>
      </c>
      <c r="B169">
        <v>126</v>
      </c>
      <c r="C169">
        <v>63</v>
      </c>
      <c r="D169" s="2">
        <f>C170/B170</f>
        <v>0.5</v>
      </c>
      <c r="E169">
        <v>1</v>
      </c>
      <c r="F169">
        <v>1</v>
      </c>
      <c r="H169">
        <v>1</v>
      </c>
      <c r="I169">
        <v>1</v>
      </c>
      <c r="K169">
        <v>187</v>
      </c>
      <c r="L169">
        <v>59</v>
      </c>
    </row>
    <row r="170" spans="1:16">
      <c r="A170" s="1" t="s">
        <v>273</v>
      </c>
      <c r="B170">
        <v>2</v>
      </c>
      <c r="C170">
        <v>1</v>
      </c>
      <c r="D170" s="2">
        <f t="shared" ref="D170:D197" si="35">C170/B170</f>
        <v>0.5</v>
      </c>
      <c r="E170">
        <v>1</v>
      </c>
      <c r="F170">
        <v>1</v>
      </c>
      <c r="H170">
        <v>1</v>
      </c>
      <c r="I170">
        <v>1</v>
      </c>
      <c r="K170">
        <v>1</v>
      </c>
      <c r="L170">
        <v>1</v>
      </c>
    </row>
    <row r="171" spans="1:16">
      <c r="A171" s="1" t="s">
        <v>108</v>
      </c>
      <c r="B171">
        <v>11</v>
      </c>
      <c r="C171">
        <v>1</v>
      </c>
      <c r="D171" s="2">
        <f t="shared" si="35"/>
        <v>9.0909090909090912E-2</v>
      </c>
      <c r="E171">
        <v>8</v>
      </c>
      <c r="F171">
        <v>1</v>
      </c>
      <c r="G171" s="2">
        <f t="shared" ref="G171:G199" si="36">F171/E171</f>
        <v>0.125</v>
      </c>
      <c r="H171">
        <v>1</v>
      </c>
      <c r="I171">
        <v>1</v>
      </c>
      <c r="K171">
        <v>1</v>
      </c>
      <c r="L171">
        <v>1</v>
      </c>
    </row>
    <row r="172" spans="1:16">
      <c r="A172" s="1" t="s">
        <v>281</v>
      </c>
      <c r="B172">
        <v>8</v>
      </c>
      <c r="C172">
        <v>1</v>
      </c>
      <c r="D172" s="2">
        <f t="shared" si="35"/>
        <v>0.125</v>
      </c>
      <c r="E172">
        <v>1</v>
      </c>
      <c r="F172">
        <v>1</v>
      </c>
      <c r="H172">
        <v>1</v>
      </c>
      <c r="I172">
        <v>1</v>
      </c>
      <c r="K172">
        <v>1</v>
      </c>
      <c r="L172">
        <v>1</v>
      </c>
    </row>
    <row r="173" spans="1:16">
      <c r="A173" s="1" t="s">
        <v>205</v>
      </c>
      <c r="B173">
        <v>1</v>
      </c>
      <c r="C173">
        <v>5</v>
      </c>
      <c r="D173" s="2">
        <f t="shared" si="35"/>
        <v>5</v>
      </c>
      <c r="E173">
        <v>1</v>
      </c>
      <c r="F173">
        <v>3</v>
      </c>
      <c r="G173" s="2">
        <f t="shared" si="36"/>
        <v>3</v>
      </c>
      <c r="H173">
        <v>1</v>
      </c>
      <c r="I173">
        <v>7</v>
      </c>
      <c r="J173" s="2">
        <f t="shared" ref="J173:J196" si="37">I173/H173</f>
        <v>7</v>
      </c>
      <c r="K173">
        <v>1</v>
      </c>
      <c r="L173">
        <v>1</v>
      </c>
    </row>
    <row r="174" spans="1:16">
      <c r="A174" s="1" t="s">
        <v>207</v>
      </c>
      <c r="B174">
        <v>1</v>
      </c>
      <c r="C174">
        <v>1</v>
      </c>
      <c r="H174">
        <v>1</v>
      </c>
      <c r="I174">
        <v>14</v>
      </c>
      <c r="J174" s="2">
        <f t="shared" si="37"/>
        <v>14</v>
      </c>
      <c r="K174">
        <v>1</v>
      </c>
      <c r="L174">
        <v>1</v>
      </c>
    </row>
    <row r="175" spans="1:16">
      <c r="A175" s="1" t="s">
        <v>226</v>
      </c>
      <c r="B175">
        <v>2</v>
      </c>
      <c r="C175">
        <v>37</v>
      </c>
      <c r="D175" s="10">
        <f t="shared" si="35"/>
        <v>18.5</v>
      </c>
      <c r="E175" s="10">
        <v>2</v>
      </c>
      <c r="F175" s="10">
        <v>1</v>
      </c>
      <c r="G175" s="10">
        <f t="shared" si="36"/>
        <v>0.5</v>
      </c>
      <c r="H175" s="10">
        <v>1</v>
      </c>
      <c r="I175" s="10">
        <v>8</v>
      </c>
      <c r="J175" s="10">
        <f t="shared" si="37"/>
        <v>8</v>
      </c>
      <c r="K175" s="10">
        <v>24</v>
      </c>
      <c r="L175" s="10">
        <v>1</v>
      </c>
      <c r="M175" s="10">
        <f t="shared" ref="M175:M198" si="38">L175/K175</f>
        <v>4.1666666666666664E-2</v>
      </c>
      <c r="N175" s="10">
        <v>2</v>
      </c>
      <c r="O175" s="10">
        <v>1</v>
      </c>
      <c r="P175" s="10">
        <f t="shared" ref="P175:P198" si="39">O175/N175</f>
        <v>0.5</v>
      </c>
    </row>
    <row r="176" spans="1:16">
      <c r="A176" s="1" t="s">
        <v>45</v>
      </c>
      <c r="B176">
        <v>1</v>
      </c>
      <c r="C176">
        <v>9</v>
      </c>
      <c r="D176" s="2">
        <f t="shared" si="35"/>
        <v>9</v>
      </c>
      <c r="E176">
        <v>1</v>
      </c>
      <c r="F176">
        <v>3</v>
      </c>
      <c r="G176" s="2">
        <f t="shared" si="36"/>
        <v>3</v>
      </c>
      <c r="H176">
        <v>3</v>
      </c>
      <c r="I176">
        <v>3</v>
      </c>
      <c r="K176">
        <v>9</v>
      </c>
      <c r="L176">
        <v>1</v>
      </c>
      <c r="M176" s="2">
        <f t="shared" si="38"/>
        <v>0.1111111111111111</v>
      </c>
      <c r="N176">
        <v>1</v>
      </c>
      <c r="O176">
        <v>1</v>
      </c>
    </row>
    <row r="177" spans="1:16">
      <c r="A177" s="1" t="s">
        <v>146</v>
      </c>
      <c r="B177">
        <v>1</v>
      </c>
      <c r="C177">
        <v>1</v>
      </c>
      <c r="E177">
        <v>1</v>
      </c>
      <c r="F177">
        <v>1</v>
      </c>
      <c r="H177">
        <v>2</v>
      </c>
      <c r="I177">
        <v>1</v>
      </c>
      <c r="J177" s="2">
        <f t="shared" si="37"/>
        <v>0.5</v>
      </c>
      <c r="K177">
        <v>1</v>
      </c>
      <c r="L177">
        <v>1</v>
      </c>
      <c r="N177">
        <v>1</v>
      </c>
      <c r="O177">
        <v>1</v>
      </c>
    </row>
    <row r="178" spans="1:16">
      <c r="A178" s="1" t="s">
        <v>99</v>
      </c>
      <c r="B178">
        <v>2</v>
      </c>
      <c r="C178">
        <v>18</v>
      </c>
      <c r="D178" s="8">
        <f t="shared" si="35"/>
        <v>9</v>
      </c>
      <c r="E178" s="8">
        <v>1</v>
      </c>
      <c r="F178" s="8">
        <v>2</v>
      </c>
      <c r="G178" s="8">
        <f t="shared" si="36"/>
        <v>2</v>
      </c>
      <c r="H178" s="8">
        <v>1</v>
      </c>
      <c r="I178" s="8">
        <v>3</v>
      </c>
      <c r="J178" s="8">
        <f t="shared" si="37"/>
        <v>3</v>
      </c>
      <c r="K178" s="8">
        <v>13</v>
      </c>
      <c r="L178" s="8">
        <v>3</v>
      </c>
      <c r="M178" s="8">
        <f t="shared" si="38"/>
        <v>0.23076923076923078</v>
      </c>
      <c r="N178" s="8">
        <v>5</v>
      </c>
      <c r="O178" s="8">
        <v>1</v>
      </c>
      <c r="P178" s="8">
        <f t="shared" si="39"/>
        <v>0.2</v>
      </c>
    </row>
    <row r="179" spans="1:16">
      <c r="A179" s="1" t="s">
        <v>13</v>
      </c>
      <c r="B179">
        <v>1</v>
      </c>
      <c r="C179">
        <v>28</v>
      </c>
      <c r="D179" s="2">
        <f>C180/B180</f>
        <v>1.2</v>
      </c>
      <c r="E179">
        <v>3</v>
      </c>
      <c r="F179">
        <v>3</v>
      </c>
      <c r="H179">
        <v>7</v>
      </c>
      <c r="I179">
        <v>9</v>
      </c>
      <c r="J179" s="2">
        <f>I180/H180</f>
        <v>0.88888888888888884</v>
      </c>
      <c r="K179">
        <v>7</v>
      </c>
      <c r="L179">
        <v>9</v>
      </c>
      <c r="M179" s="2">
        <f>L180/K180</f>
        <v>0.75</v>
      </c>
      <c r="N179">
        <v>2</v>
      </c>
      <c r="O179">
        <v>4</v>
      </c>
      <c r="P179" s="2">
        <f>O180/N180</f>
        <v>1.6666666666666667</v>
      </c>
    </row>
    <row r="180" spans="1:16">
      <c r="A180" s="1" t="s">
        <v>102</v>
      </c>
      <c r="B180">
        <v>5</v>
      </c>
      <c r="C180">
        <v>6</v>
      </c>
      <c r="D180" s="2">
        <f t="shared" si="35"/>
        <v>1.2</v>
      </c>
      <c r="E180">
        <v>2</v>
      </c>
      <c r="F180">
        <v>2</v>
      </c>
      <c r="H180">
        <v>9</v>
      </c>
      <c r="I180">
        <v>8</v>
      </c>
      <c r="J180" s="2">
        <f t="shared" si="37"/>
        <v>0.88888888888888884</v>
      </c>
      <c r="K180">
        <v>4</v>
      </c>
      <c r="L180">
        <v>3</v>
      </c>
      <c r="M180" s="2">
        <f t="shared" si="38"/>
        <v>0.75</v>
      </c>
      <c r="N180">
        <v>3</v>
      </c>
      <c r="O180">
        <v>5</v>
      </c>
      <c r="P180" s="2">
        <f t="shared" si="39"/>
        <v>1.6666666666666667</v>
      </c>
    </row>
    <row r="181" spans="1:16">
      <c r="A181" s="1" t="s">
        <v>210</v>
      </c>
      <c r="B181">
        <v>1</v>
      </c>
      <c r="C181">
        <v>1</v>
      </c>
      <c r="E181">
        <v>1</v>
      </c>
      <c r="F181">
        <v>1</v>
      </c>
      <c r="H181">
        <v>1</v>
      </c>
      <c r="I181">
        <v>7</v>
      </c>
      <c r="J181" s="2">
        <f t="shared" si="37"/>
        <v>7</v>
      </c>
      <c r="K181">
        <v>1</v>
      </c>
      <c r="L181">
        <v>1</v>
      </c>
      <c r="N181">
        <v>1</v>
      </c>
      <c r="O181">
        <v>1</v>
      </c>
    </row>
    <row r="182" spans="1:16">
      <c r="A182" s="1" t="s">
        <v>15</v>
      </c>
      <c r="B182">
        <v>1</v>
      </c>
      <c r="C182">
        <v>1</v>
      </c>
      <c r="E182">
        <v>1</v>
      </c>
      <c r="F182">
        <v>2</v>
      </c>
      <c r="G182" s="2">
        <f t="shared" si="36"/>
        <v>2</v>
      </c>
      <c r="H182">
        <v>2</v>
      </c>
      <c r="I182">
        <v>1</v>
      </c>
      <c r="J182" s="2">
        <f t="shared" si="37"/>
        <v>0.5</v>
      </c>
      <c r="K182">
        <v>1</v>
      </c>
      <c r="L182">
        <v>1</v>
      </c>
      <c r="N182">
        <v>1</v>
      </c>
      <c r="O182">
        <v>1</v>
      </c>
    </row>
    <row r="183" spans="1:16">
      <c r="A183" s="1" t="s">
        <v>111</v>
      </c>
      <c r="B183">
        <v>1</v>
      </c>
      <c r="C183">
        <v>6</v>
      </c>
      <c r="D183" s="10">
        <f t="shared" si="35"/>
        <v>6</v>
      </c>
      <c r="E183" s="10">
        <v>1</v>
      </c>
      <c r="F183" s="10">
        <v>5</v>
      </c>
      <c r="G183" s="10">
        <f t="shared" si="36"/>
        <v>5</v>
      </c>
      <c r="H183" s="10">
        <v>3</v>
      </c>
      <c r="I183" s="10">
        <v>13</v>
      </c>
      <c r="J183" s="10">
        <f t="shared" si="37"/>
        <v>4.333333333333333</v>
      </c>
      <c r="K183" s="10">
        <v>2</v>
      </c>
      <c r="L183" s="10">
        <v>6</v>
      </c>
      <c r="M183" s="10">
        <f t="shared" si="38"/>
        <v>3</v>
      </c>
      <c r="N183" s="10">
        <v>3</v>
      </c>
      <c r="O183" s="10">
        <v>2</v>
      </c>
      <c r="P183" s="10">
        <f t="shared" si="39"/>
        <v>0.66666666666666663</v>
      </c>
    </row>
    <row r="184" spans="1:16">
      <c r="A184" s="1" t="s">
        <v>280</v>
      </c>
      <c r="B184">
        <v>1</v>
      </c>
      <c r="C184">
        <v>1</v>
      </c>
      <c r="H184">
        <v>5</v>
      </c>
      <c r="I184">
        <v>2</v>
      </c>
      <c r="J184" s="2">
        <f t="shared" si="37"/>
        <v>0.4</v>
      </c>
      <c r="K184">
        <v>1</v>
      </c>
      <c r="L184">
        <v>1</v>
      </c>
    </row>
    <row r="185" spans="1:16">
      <c r="A185" s="1" t="s">
        <v>264</v>
      </c>
      <c r="B185">
        <v>1</v>
      </c>
      <c r="C185">
        <v>2</v>
      </c>
      <c r="D185" s="2">
        <f t="shared" si="35"/>
        <v>2</v>
      </c>
      <c r="E185">
        <v>5</v>
      </c>
      <c r="F185">
        <v>1</v>
      </c>
      <c r="G185" s="2">
        <f t="shared" si="36"/>
        <v>0.2</v>
      </c>
      <c r="H185">
        <v>1</v>
      </c>
      <c r="I185">
        <v>1</v>
      </c>
      <c r="K185">
        <v>1</v>
      </c>
      <c r="L185">
        <v>2</v>
      </c>
      <c r="M185" s="2">
        <f t="shared" si="38"/>
        <v>2</v>
      </c>
      <c r="N185">
        <v>1</v>
      </c>
      <c r="O185">
        <v>1</v>
      </c>
    </row>
    <row r="186" spans="1:16">
      <c r="A186" s="1" t="s">
        <v>58</v>
      </c>
      <c r="B186">
        <v>1</v>
      </c>
      <c r="C186">
        <v>1</v>
      </c>
    </row>
    <row r="187" spans="1:16">
      <c r="A187" s="1" t="s">
        <v>209</v>
      </c>
      <c r="B187">
        <v>2</v>
      </c>
      <c r="C187">
        <v>1</v>
      </c>
      <c r="D187" s="2">
        <f t="shared" si="35"/>
        <v>0.5</v>
      </c>
      <c r="E187">
        <v>1</v>
      </c>
      <c r="F187">
        <v>1</v>
      </c>
      <c r="H187">
        <v>2</v>
      </c>
      <c r="I187">
        <v>1</v>
      </c>
      <c r="J187" s="2">
        <f t="shared" si="37"/>
        <v>0.5</v>
      </c>
      <c r="K187">
        <v>3</v>
      </c>
      <c r="L187">
        <v>2</v>
      </c>
      <c r="M187" s="2">
        <f t="shared" si="38"/>
        <v>0.66666666666666663</v>
      </c>
      <c r="N187">
        <v>2</v>
      </c>
      <c r="O187">
        <v>3</v>
      </c>
      <c r="P187" s="2">
        <f t="shared" si="39"/>
        <v>1.5</v>
      </c>
    </row>
    <row r="188" spans="1:16">
      <c r="A188" s="1" t="s">
        <v>215</v>
      </c>
      <c r="B188">
        <v>1</v>
      </c>
      <c r="C188">
        <v>1</v>
      </c>
      <c r="E188">
        <v>1</v>
      </c>
      <c r="F188">
        <v>1</v>
      </c>
      <c r="H188">
        <v>5</v>
      </c>
      <c r="I188">
        <v>115</v>
      </c>
      <c r="J188" s="2">
        <f t="shared" si="37"/>
        <v>23</v>
      </c>
      <c r="K188">
        <v>4</v>
      </c>
      <c r="L188">
        <v>11</v>
      </c>
      <c r="M188" s="2">
        <f t="shared" si="38"/>
        <v>2.75</v>
      </c>
      <c r="N188">
        <v>1</v>
      </c>
      <c r="O188">
        <v>1</v>
      </c>
    </row>
    <row r="189" spans="1:16">
      <c r="A189" s="1" t="s">
        <v>262</v>
      </c>
      <c r="B189">
        <v>1</v>
      </c>
      <c r="C189">
        <v>1</v>
      </c>
      <c r="D189" s="10">
        <f>AL21/AK21</f>
        <v>0.36627906976744184</v>
      </c>
      <c r="E189" s="10">
        <v>8</v>
      </c>
      <c r="F189" s="10">
        <v>1</v>
      </c>
      <c r="G189" s="10">
        <f>AO21/AN21</f>
        <v>0.24705882352941178</v>
      </c>
      <c r="H189" s="10">
        <v>1</v>
      </c>
      <c r="I189" s="10">
        <v>1</v>
      </c>
      <c r="J189" s="10">
        <f>AR21/AQ21</f>
        <v>0.76068376068376065</v>
      </c>
      <c r="K189" s="10">
        <v>1</v>
      </c>
      <c r="L189" s="10">
        <v>1</v>
      </c>
      <c r="M189" s="10">
        <f>AU21/AT21</f>
        <v>8.960573476702509E-4</v>
      </c>
      <c r="N189" s="10">
        <v>1</v>
      </c>
      <c r="O189" s="10">
        <v>1</v>
      </c>
      <c r="P189" s="10">
        <f>AX21/AW21</f>
        <v>14.277777777777779</v>
      </c>
    </row>
    <row r="190" spans="1:16">
      <c r="A190" s="1" t="s">
        <v>188</v>
      </c>
      <c r="B190">
        <v>11</v>
      </c>
      <c r="C190">
        <v>31</v>
      </c>
      <c r="D190" s="8">
        <f t="shared" si="35"/>
        <v>2.8181818181818183</v>
      </c>
      <c r="E190" s="8">
        <v>25</v>
      </c>
      <c r="F190" s="8">
        <v>8</v>
      </c>
      <c r="G190" s="8">
        <f t="shared" si="36"/>
        <v>0.32</v>
      </c>
      <c r="H190" s="8">
        <v>8</v>
      </c>
      <c r="I190" s="8">
        <v>11</v>
      </c>
      <c r="J190" s="8">
        <f t="shared" si="37"/>
        <v>1.375</v>
      </c>
      <c r="K190" s="8">
        <v>676</v>
      </c>
      <c r="L190" s="8">
        <v>9</v>
      </c>
      <c r="M190" s="8">
        <f t="shared" si="38"/>
        <v>1.3313609467455622E-2</v>
      </c>
      <c r="N190" s="8">
        <v>3</v>
      </c>
      <c r="O190" s="8">
        <v>15</v>
      </c>
      <c r="P190" s="8">
        <f t="shared" si="39"/>
        <v>5</v>
      </c>
    </row>
    <row r="191" spans="1:16">
      <c r="A191" s="1" t="s">
        <v>214</v>
      </c>
      <c r="B191">
        <v>1</v>
      </c>
      <c r="C191">
        <v>2</v>
      </c>
      <c r="D191" s="2">
        <f t="shared" si="35"/>
        <v>2</v>
      </c>
      <c r="E191">
        <v>1</v>
      </c>
      <c r="F191">
        <v>2</v>
      </c>
      <c r="G191" s="2">
        <f t="shared" si="36"/>
        <v>2</v>
      </c>
      <c r="H191">
        <v>1</v>
      </c>
      <c r="I191">
        <v>7</v>
      </c>
      <c r="J191" s="2">
        <f t="shared" si="37"/>
        <v>7</v>
      </c>
      <c r="K191">
        <v>1</v>
      </c>
      <c r="L191">
        <v>1</v>
      </c>
      <c r="N191">
        <v>1</v>
      </c>
      <c r="O191">
        <v>3</v>
      </c>
      <c r="P191" s="2">
        <f t="shared" si="39"/>
        <v>3</v>
      </c>
    </row>
    <row r="192" spans="1:16">
      <c r="A192" s="1" t="s">
        <v>100</v>
      </c>
      <c r="B192">
        <v>1</v>
      </c>
      <c r="C192">
        <v>1</v>
      </c>
      <c r="E192">
        <v>17</v>
      </c>
      <c r="F192">
        <v>2</v>
      </c>
      <c r="G192" s="2">
        <f t="shared" si="36"/>
        <v>0.11764705882352941</v>
      </c>
      <c r="H192">
        <v>5</v>
      </c>
      <c r="I192">
        <v>1</v>
      </c>
      <c r="J192" s="2">
        <f t="shared" si="37"/>
        <v>0.2</v>
      </c>
      <c r="K192">
        <v>2</v>
      </c>
      <c r="L192">
        <v>5</v>
      </c>
      <c r="M192" s="2">
        <f t="shared" si="38"/>
        <v>2.5</v>
      </c>
      <c r="N192">
        <v>2</v>
      </c>
      <c r="O192">
        <v>6</v>
      </c>
      <c r="P192" s="2">
        <f t="shared" si="39"/>
        <v>3</v>
      </c>
    </row>
    <row r="193" spans="1:53">
      <c r="A193" s="1" t="s">
        <v>179</v>
      </c>
      <c r="B193">
        <v>1</v>
      </c>
      <c r="C193">
        <v>1</v>
      </c>
      <c r="E193">
        <v>3</v>
      </c>
      <c r="F193">
        <v>1</v>
      </c>
      <c r="G193" s="2">
        <f t="shared" si="36"/>
        <v>0.33333333333333331</v>
      </c>
      <c r="H193">
        <v>17</v>
      </c>
      <c r="I193">
        <v>4</v>
      </c>
      <c r="J193" s="2">
        <f t="shared" si="37"/>
        <v>0.23529411764705882</v>
      </c>
      <c r="K193">
        <v>1</v>
      </c>
      <c r="L193">
        <v>241</v>
      </c>
      <c r="M193" s="2">
        <f t="shared" si="38"/>
        <v>241</v>
      </c>
      <c r="N193">
        <v>1</v>
      </c>
      <c r="O193">
        <v>1</v>
      </c>
    </row>
    <row r="194" spans="1:53">
      <c r="A194" s="1" t="s">
        <v>17</v>
      </c>
      <c r="B194">
        <v>2</v>
      </c>
      <c r="C194">
        <v>6</v>
      </c>
      <c r="D194" s="2">
        <f t="shared" si="35"/>
        <v>3</v>
      </c>
      <c r="E194">
        <v>1</v>
      </c>
      <c r="F194">
        <v>1</v>
      </c>
      <c r="K194">
        <v>2</v>
      </c>
      <c r="L194">
        <v>1</v>
      </c>
      <c r="M194" s="2">
        <f t="shared" si="38"/>
        <v>0.5</v>
      </c>
      <c r="N194">
        <v>2</v>
      </c>
      <c r="O194">
        <v>2</v>
      </c>
    </row>
    <row r="195" spans="1:53">
      <c r="A195" s="1" t="s">
        <v>19</v>
      </c>
      <c r="B195">
        <v>5</v>
      </c>
      <c r="C195">
        <v>1</v>
      </c>
      <c r="D195" s="10">
        <f t="shared" si="35"/>
        <v>0.2</v>
      </c>
      <c r="E195" s="10">
        <v>5</v>
      </c>
      <c r="F195" s="10">
        <v>4</v>
      </c>
      <c r="G195" s="10">
        <f t="shared" si="36"/>
        <v>0.8</v>
      </c>
      <c r="H195" s="10">
        <v>8</v>
      </c>
      <c r="I195" s="10">
        <v>2</v>
      </c>
      <c r="J195" s="10">
        <f t="shared" si="37"/>
        <v>0.25</v>
      </c>
      <c r="K195" s="10">
        <v>8</v>
      </c>
      <c r="L195" s="10">
        <v>1</v>
      </c>
      <c r="M195" s="10">
        <f t="shared" si="38"/>
        <v>0.125</v>
      </c>
      <c r="N195" s="10">
        <v>4</v>
      </c>
      <c r="O195" s="10">
        <v>2</v>
      </c>
      <c r="P195" s="10">
        <f t="shared" si="39"/>
        <v>0.5</v>
      </c>
    </row>
    <row r="196" spans="1:53">
      <c r="A196" s="1" t="s">
        <v>223</v>
      </c>
      <c r="B196">
        <v>1</v>
      </c>
      <c r="C196">
        <v>9</v>
      </c>
      <c r="D196" s="10">
        <f t="shared" si="35"/>
        <v>9</v>
      </c>
      <c r="E196" s="10">
        <v>7</v>
      </c>
      <c r="F196" s="10">
        <v>3</v>
      </c>
      <c r="G196" s="10">
        <f t="shared" si="36"/>
        <v>0.42857142857142855</v>
      </c>
      <c r="H196" s="10">
        <v>1</v>
      </c>
      <c r="I196" s="10">
        <v>11</v>
      </c>
      <c r="J196" s="10">
        <f t="shared" si="37"/>
        <v>11</v>
      </c>
      <c r="K196" s="10">
        <v>5</v>
      </c>
      <c r="L196" s="10">
        <v>2</v>
      </c>
      <c r="M196" s="10">
        <f t="shared" si="38"/>
        <v>0.4</v>
      </c>
      <c r="N196" s="10">
        <v>2</v>
      </c>
      <c r="O196" s="10">
        <v>1</v>
      </c>
      <c r="P196" s="10">
        <f t="shared" si="39"/>
        <v>0.5</v>
      </c>
    </row>
    <row r="197" spans="1:53">
      <c r="A197" s="1" t="s">
        <v>225</v>
      </c>
      <c r="B197">
        <v>61</v>
      </c>
      <c r="C197">
        <v>133</v>
      </c>
      <c r="D197" s="10">
        <f t="shared" si="35"/>
        <v>2.180327868852459</v>
      </c>
      <c r="E197" s="10">
        <v>89</v>
      </c>
      <c r="F197" s="10">
        <v>71</v>
      </c>
      <c r="G197" s="10">
        <f t="shared" si="36"/>
        <v>0.797752808988764</v>
      </c>
      <c r="H197" s="10">
        <v>76</v>
      </c>
      <c r="I197" s="10">
        <v>113</v>
      </c>
      <c r="J197" s="10">
        <f>I197/H197</f>
        <v>1.486842105263158</v>
      </c>
      <c r="K197" s="10">
        <v>111</v>
      </c>
      <c r="L197" s="10">
        <v>63</v>
      </c>
      <c r="M197" s="10">
        <f t="shared" si="38"/>
        <v>0.56756756756756754</v>
      </c>
      <c r="N197" s="10">
        <v>52</v>
      </c>
      <c r="O197" s="10">
        <v>34</v>
      </c>
      <c r="P197" s="10">
        <f t="shared" si="39"/>
        <v>0.65384615384615385</v>
      </c>
    </row>
    <row r="198" spans="1:53">
      <c r="A198" s="1" t="s">
        <v>256</v>
      </c>
      <c r="B198">
        <v>1</v>
      </c>
      <c r="C198">
        <v>14</v>
      </c>
      <c r="D198" s="10">
        <f>T72/S72</f>
        <v>9.0909090909090912E-2</v>
      </c>
      <c r="E198" s="10">
        <v>1</v>
      </c>
      <c r="F198" s="10">
        <v>1</v>
      </c>
      <c r="G198" s="10">
        <f>W72/V72</f>
        <v>0.53161988501859991</v>
      </c>
      <c r="H198" s="10">
        <v>1</v>
      </c>
      <c r="I198" s="10">
        <v>4</v>
      </c>
      <c r="J198" s="10">
        <f>I198/H198</f>
        <v>4</v>
      </c>
      <c r="K198" s="10">
        <v>12</v>
      </c>
      <c r="L198" s="10">
        <v>1</v>
      </c>
      <c r="M198" s="10">
        <f t="shared" si="38"/>
        <v>8.3333333333333329E-2</v>
      </c>
      <c r="N198" s="10">
        <v>3</v>
      </c>
      <c r="O198" s="10">
        <v>1</v>
      </c>
      <c r="P198" s="10">
        <f t="shared" si="39"/>
        <v>0.33333333333333331</v>
      </c>
    </row>
    <row r="199" spans="1:53">
      <c r="A199" s="1" t="s">
        <v>274</v>
      </c>
      <c r="B199">
        <v>1</v>
      </c>
      <c r="C199">
        <v>1</v>
      </c>
      <c r="E199">
        <v>1</v>
      </c>
      <c r="F199">
        <v>3</v>
      </c>
      <c r="G199" s="2">
        <f t="shared" si="36"/>
        <v>3</v>
      </c>
    </row>
    <row r="200" spans="1:53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</row>
    <row r="201" spans="1:53">
      <c r="A201" s="1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</row>
    <row r="202" spans="1:53">
      <c r="A202" s="1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</row>
    <row r="203" spans="1:53">
      <c r="A203" s="1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</row>
    <row r="204" spans="1:53">
      <c r="A204" s="1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</row>
    <row r="205" spans="1:53">
      <c r="A205" s="1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</row>
    <row r="206" spans="1:53">
      <c r="A206" s="1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</row>
    <row r="207" spans="1:53">
      <c r="A207" s="1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</row>
    <row r="208" spans="1:53">
      <c r="A208" s="1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</row>
    <row r="209" spans="1:53">
      <c r="A209" s="1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</row>
    <row r="210" spans="1:53">
      <c r="A210" s="1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</row>
    <row r="211" spans="1:53">
      <c r="A211" s="1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</row>
    <row r="212" spans="1:53">
      <c r="A212" s="1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</row>
    <row r="213" spans="1:53">
      <c r="A213" s="1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</row>
    <row r="214" spans="1:53">
      <c r="A214" s="1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</row>
    <row r="215" spans="1:53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</row>
    <row r="216" spans="1:53">
      <c r="A216" s="1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</row>
    <row r="217" spans="1:53">
      <c r="A217" s="1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</row>
    <row r="218" spans="1:53">
      <c r="A218" s="1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</row>
    <row r="219" spans="1:53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</row>
    <row r="220" spans="1:53">
      <c r="A220" s="1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</row>
    <row r="221" spans="1:53">
      <c r="A221" s="1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</row>
    <row r="222" spans="1:53">
      <c r="A222" s="1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</row>
    <row r="223" spans="1:53">
      <c r="A223" s="1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</row>
    <row r="224" spans="1:53">
      <c r="A224" s="1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</row>
    <row r="225" spans="1:53">
      <c r="A225" s="1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</row>
    <row r="226" spans="1:53">
      <c r="A226" s="1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</row>
    <row r="227" spans="1:53">
      <c r="A227" s="1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</row>
    <row r="228" spans="1:53">
      <c r="A228" s="1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</row>
    <row r="229" spans="1:53">
      <c r="A229" s="1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</row>
    <row r="230" spans="1:5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</row>
    <row r="231" spans="1:53">
      <c r="A231" s="1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</row>
    <row r="232" spans="1:53">
      <c r="A232" s="1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</row>
    <row r="233" spans="1:53">
      <c r="A233" s="1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</row>
    <row r="234" spans="1:53">
      <c r="A234" s="1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</row>
    <row r="235" spans="1:53">
      <c r="A235" s="1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</row>
    <row r="236" spans="1:53">
      <c r="A236" s="1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</row>
    <row r="237" spans="1:53">
      <c r="A237" s="1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</row>
    <row r="238" spans="1:53">
      <c r="A238" s="1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</row>
    <row r="239" spans="1:53">
      <c r="A239" s="1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</row>
    <row r="240" spans="1:53">
      <c r="A240" s="1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</row>
    <row r="241" spans="1:53">
      <c r="A241" s="1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</row>
    <row r="242" spans="1:53">
      <c r="A242" s="1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</row>
    <row r="243" spans="1:53">
      <c r="A243" s="1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</row>
    <row r="244" spans="1:53">
      <c r="A244" s="1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</row>
    <row r="245" spans="1:53">
      <c r="A245" s="1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</row>
    <row r="246" spans="1:53">
      <c r="A246" s="1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</row>
    <row r="247" spans="1:53">
      <c r="A247" s="1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</row>
    <row r="248" spans="1:53">
      <c r="A248" s="1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</row>
    <row r="249" spans="1:53">
      <c r="A249" s="1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</row>
    <row r="250" spans="1:53">
      <c r="A250" s="1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</row>
    <row r="251" spans="1:53">
      <c r="A251" s="1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</row>
    <row r="252" spans="1:53">
      <c r="A252" s="1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</row>
    <row r="253" spans="1:53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</row>
    <row r="254" spans="1:53">
      <c r="A254" s="1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</row>
    <row r="255" spans="1:5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</row>
    <row r="256" spans="1:53">
      <c r="A256" s="1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</row>
    <row r="257" spans="1:53">
      <c r="A257" s="1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</row>
    <row r="258" spans="1:53">
      <c r="A258" s="1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</row>
    <row r="259" spans="1:53">
      <c r="A259" s="1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</row>
    <row r="260" spans="1:53">
      <c r="A260" s="1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</row>
    <row r="261" spans="1:53">
      <c r="A261" s="1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</row>
    <row r="262" spans="1:53">
      <c r="A262" s="1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</row>
    <row r="263" spans="1:53">
      <c r="A263" s="1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</row>
    <row r="264" spans="1:53">
      <c r="A264" s="1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</row>
    <row r="265" spans="1:53">
      <c r="A265" s="1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</row>
    <row r="266" spans="1:53">
      <c r="A266" s="1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</row>
    <row r="267" spans="1:53">
      <c r="A267" s="1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</row>
    <row r="268" spans="1:53">
      <c r="A268" s="1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</row>
    <row r="269" spans="1:53">
      <c r="A269" s="1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</row>
    <row r="270" spans="1:53">
      <c r="A270" s="1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</row>
    <row r="271" spans="1:53">
      <c r="A271" s="1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</row>
    <row r="272" spans="1:53">
      <c r="A272" s="1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</row>
    <row r="273" spans="1:5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</row>
    <row r="274" spans="1:53">
      <c r="A274" s="1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</row>
    <row r="275" spans="1:53">
      <c r="A275" s="1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</row>
    <row r="276" spans="1:53">
      <c r="A276" s="1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</row>
    <row r="277" spans="1:53">
      <c r="A277" s="1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</row>
    <row r="278" spans="1:53">
      <c r="A278" s="1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</row>
    <row r="279" spans="1:53">
      <c r="A279" s="1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</row>
    <row r="280" spans="1:53">
      <c r="A280" s="1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</row>
    <row r="281" spans="1:53">
      <c r="A281" s="1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</row>
    <row r="282" spans="1:53">
      <c r="A282" s="1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</row>
    <row r="283" spans="1:53">
      <c r="A283" s="1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</row>
    <row r="284" spans="1:53">
      <c r="A284" s="1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</row>
    <row r="285" spans="1:53">
      <c r="A285" s="1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</row>
    <row r="286" spans="1:53">
      <c r="A286" s="1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</row>
    <row r="287" spans="1:53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</row>
    <row r="288" spans="1:53">
      <c r="A288" s="1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</row>
    <row r="289" spans="1:53">
      <c r="A289" s="1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</row>
    <row r="290" spans="1:53">
      <c r="A290" s="1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</row>
    <row r="291" spans="1:53">
      <c r="A291" s="1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</row>
    <row r="292" spans="1:53">
      <c r="A292" s="1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</row>
    <row r="293" spans="1:53">
      <c r="A293" s="1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</row>
    <row r="294" spans="1:53">
      <c r="A294" s="1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</row>
    <row r="295" spans="1:53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</row>
    <row r="296" spans="1:53">
      <c r="A296" s="1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</row>
    <row r="297" spans="1:53">
      <c r="A297" s="1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</row>
    <row r="298" spans="1:53">
      <c r="A298" s="1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</row>
    <row r="299" spans="1:53">
      <c r="A299" s="1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</row>
    <row r="300" spans="1:53">
      <c r="A300" s="1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</row>
    <row r="301" spans="1:53">
      <c r="A301" s="1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</row>
    <row r="302" spans="1:53">
      <c r="A302" s="1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</row>
    <row r="303" spans="1:53">
      <c r="A303" s="1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</row>
    <row r="304" spans="1:53">
      <c r="A304" s="1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</row>
    <row r="305" spans="1:53">
      <c r="A305" s="1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</row>
    <row r="306" spans="1:53">
      <c r="A306" s="1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</row>
    <row r="307" spans="1:53">
      <c r="A307" s="1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</row>
    <row r="308" spans="1:53">
      <c r="A308" s="1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</row>
    <row r="309" spans="1:53">
      <c r="A309" s="1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</row>
    <row r="310" spans="1:53">
      <c r="A310" s="1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</row>
    <row r="311" spans="1:53">
      <c r="A311" s="1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</row>
    <row r="312" spans="1:53">
      <c r="A312" s="1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</row>
    <row r="313" spans="1:53">
      <c r="A313" s="1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</row>
    <row r="314" spans="1:53">
      <c r="A314" s="1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</row>
    <row r="315" spans="1:53">
      <c r="A315" s="1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</row>
    <row r="316" spans="1:53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</row>
    <row r="317" spans="1:53">
      <c r="A317" s="1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</row>
    <row r="318" spans="1:53">
      <c r="A318" s="1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</row>
    <row r="319" spans="1:53">
      <c r="A319" s="1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</row>
    <row r="320" spans="1:53">
      <c r="A320" s="1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</row>
    <row r="321" spans="1:53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</row>
    <row r="322" spans="1:53">
      <c r="A322" s="1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</row>
    <row r="323" spans="1:53">
      <c r="A323" s="1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</row>
    <row r="324" spans="1:53">
      <c r="A324" s="1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</row>
    <row r="325" spans="1:53">
      <c r="A325" s="1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</row>
    <row r="326" spans="1:53">
      <c r="A326" s="1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</row>
    <row r="327" spans="1:53">
      <c r="A327" s="1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</row>
    <row r="328" spans="1:53">
      <c r="A328" s="1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</row>
    <row r="329" spans="1:53">
      <c r="A329" s="1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</row>
    <row r="330" spans="1:53">
      <c r="A330" s="1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</row>
    <row r="331" spans="1:53">
      <c r="A331" s="1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</row>
    <row r="332" spans="1:53">
      <c r="A332" s="1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</row>
    <row r="333" spans="1:53">
      <c r="A333" s="1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</row>
    <row r="334" spans="1:53">
      <c r="A334" s="1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</row>
    <row r="335" spans="1:53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</row>
    <row r="336" spans="1:53">
      <c r="A336" s="1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</row>
    <row r="337" spans="1:53">
      <c r="A337" s="1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</row>
    <row r="338" spans="1:53">
      <c r="A338" s="1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</row>
    <row r="339" spans="1:53">
      <c r="A339" s="1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</row>
    <row r="340" spans="1:53">
      <c r="A340" s="1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</row>
    <row r="341" spans="1:53">
      <c r="A341" s="1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</row>
    <row r="342" spans="1:53">
      <c r="A342" s="1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</row>
    <row r="343" spans="1:53">
      <c r="A343" s="1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</row>
    <row r="344" spans="1:53">
      <c r="A344" s="1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</row>
    <row r="345" spans="1:53">
      <c r="A345" s="1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</row>
    <row r="346" spans="1:53">
      <c r="A346" s="1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</row>
    <row r="347" spans="1:53">
      <c r="A347" s="1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</row>
    <row r="348" spans="1:53">
      <c r="A348" s="1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</row>
    <row r="349" spans="1:53">
      <c r="A349" s="1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</row>
    <row r="350" spans="1:53">
      <c r="A350" s="1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</row>
    <row r="351" spans="1:53">
      <c r="A351" s="1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</row>
    <row r="352" spans="1:53">
      <c r="A352" s="1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</row>
    <row r="353" spans="1:53">
      <c r="A353" s="1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</row>
    <row r="354" spans="1:53">
      <c r="A354" s="1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</row>
    <row r="355" spans="1:53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</row>
    <row r="356" spans="1:53">
      <c r="A356" s="1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</row>
    <row r="357" spans="1:53">
      <c r="A357" s="1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</row>
    <row r="358" spans="1:53">
      <c r="A358" s="1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</row>
    <row r="359" spans="1:53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</row>
    <row r="360" spans="1:53">
      <c r="A360" s="1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</row>
    <row r="361" spans="1:53">
      <c r="A361" s="1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</row>
    <row r="362" spans="1:53">
      <c r="A362" s="1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</row>
    <row r="363" spans="1:53">
      <c r="A363" s="1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</row>
    <row r="364" spans="1:53">
      <c r="A364" s="1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</row>
    <row r="365" spans="1:53">
      <c r="A365" s="1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</row>
    <row r="366" spans="1:53">
      <c r="A366" s="1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</row>
    <row r="367" spans="1:53">
      <c r="A367" s="1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</row>
    <row r="368" spans="1:53">
      <c r="A368" s="1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</row>
    <row r="369" spans="1:53">
      <c r="A369" s="1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</row>
    <row r="370" spans="1:53">
      <c r="A370" s="1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</row>
    <row r="371" spans="1:53">
      <c r="A371" s="1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</row>
    <row r="372" spans="1:53">
      <c r="A372" s="1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</row>
    <row r="373" spans="1:53">
      <c r="A373" s="1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</row>
    <row r="374" spans="1:53">
      <c r="A374" s="1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</row>
    <row r="375" spans="1:53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</row>
    <row r="376" spans="1:53">
      <c r="A376" s="1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</row>
    <row r="377" spans="1:53">
      <c r="A377" s="1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</row>
    <row r="378" spans="1:53">
      <c r="A378" s="1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</row>
    <row r="379" spans="1:53">
      <c r="A379" s="1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</row>
    <row r="380" spans="1:53">
      <c r="A380" s="1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</row>
    <row r="381" spans="1:53">
      <c r="A381" s="1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</row>
    <row r="382" spans="1:53">
      <c r="A382" s="1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</row>
    <row r="383" spans="1:53">
      <c r="A383" s="1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</row>
    <row r="384" spans="1:53">
      <c r="A384" s="1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</row>
    <row r="385" spans="1:53">
      <c r="A385" s="1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</row>
    <row r="386" spans="1:53">
      <c r="A386" s="1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</row>
    <row r="387" spans="1:53">
      <c r="A387" s="1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</row>
    <row r="388" spans="1:53">
      <c r="A388" s="1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</row>
    <row r="389" spans="1:53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</row>
    <row r="390" spans="1:53">
      <c r="A390" s="1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</row>
    <row r="391" spans="1:53">
      <c r="A391" s="1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</row>
    <row r="392" spans="1:53">
      <c r="A392" s="1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</row>
    <row r="393" spans="1:53">
      <c r="A393" s="1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</row>
    <row r="394" spans="1:53">
      <c r="A394" s="1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</row>
    <row r="395" spans="1:53">
      <c r="A395" s="1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</row>
    <row r="396" spans="1:53">
      <c r="A396" s="1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</row>
    <row r="397" spans="1:53">
      <c r="A397" s="1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</row>
    <row r="398" spans="1:53">
      <c r="A398" s="1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</row>
    <row r="399" spans="1:53">
      <c r="A399" s="1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</row>
    <row r="400" spans="1:53">
      <c r="A400" s="1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</row>
    <row r="401" spans="1:53">
      <c r="A401" s="1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</row>
    <row r="402" spans="1:53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</row>
    <row r="403" spans="1:53">
      <c r="A403" s="1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</row>
    <row r="404" spans="1:53">
      <c r="A404" s="1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</row>
    <row r="405" spans="1:53">
      <c r="A405" s="1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</row>
    <row r="406" spans="1:53">
      <c r="A406" s="1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</row>
    <row r="407" spans="1:53">
      <c r="A407" s="1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</row>
    <row r="408" spans="1:53">
      <c r="A408" s="1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</row>
    <row r="409" spans="1:53">
      <c r="A409" s="1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</row>
    <row r="410" spans="1:53">
      <c r="A410" s="1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</row>
    <row r="411" spans="1:53">
      <c r="A411" s="1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</row>
    <row r="412" spans="1:53">
      <c r="A412" s="1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</row>
    <row r="413" spans="1:53">
      <c r="A413" s="1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</row>
    <row r="414" spans="1:53">
      <c r="A414" s="1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</row>
    <row r="415" spans="1:53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</row>
    <row r="416" spans="1:53">
      <c r="A416" s="1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</row>
    <row r="417" spans="1:53">
      <c r="A417" s="1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</row>
    <row r="418" spans="1:53">
      <c r="A418" s="1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</row>
    <row r="419" spans="1:53">
      <c r="A419" s="1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</row>
    <row r="420" spans="1:53">
      <c r="A420" s="1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</row>
    <row r="421" spans="1:53">
      <c r="A421" s="1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</row>
    <row r="422" spans="1:53">
      <c r="A422" s="1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</row>
    <row r="423" spans="1:53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</row>
    <row r="424" spans="1:53">
      <c r="A424" s="1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</row>
    <row r="425" spans="1:53">
      <c r="A425" s="1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</row>
    <row r="426" spans="1:53">
      <c r="A426" s="1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</row>
    <row r="427" spans="1:53">
      <c r="A427" s="1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</row>
    <row r="428" spans="1:53">
      <c r="A428" s="1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</row>
    <row r="429" spans="1:53">
      <c r="A429" s="1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</row>
    <row r="430" spans="1:53">
      <c r="A430" s="1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</row>
    <row r="431" spans="1:53">
      <c r="A431" s="1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</row>
    <row r="432" spans="1:53">
      <c r="A432" s="1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</row>
    <row r="433" spans="1:53">
      <c r="A433" s="1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</row>
    <row r="434" spans="1:53">
      <c r="A434" s="1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</row>
    <row r="435" spans="1:53">
      <c r="A435" s="1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</row>
    <row r="436" spans="1:53">
      <c r="A436" s="1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</row>
    <row r="437" spans="1:53">
      <c r="A437" s="1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</row>
    <row r="438" spans="1:53">
      <c r="A438" s="1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</row>
    <row r="439" spans="1:53">
      <c r="A439" s="1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</row>
    <row r="440" spans="1:53">
      <c r="A440" s="1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</row>
    <row r="441" spans="1:53">
      <c r="A441" s="1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</row>
    <row r="442" spans="1:53">
      <c r="A442" s="1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</row>
    <row r="443" spans="1:53">
      <c r="A443" s="1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</row>
    <row r="444" spans="1:53">
      <c r="A444" s="1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</row>
    <row r="445" spans="1:53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</row>
    <row r="446" spans="1:53">
      <c r="A446" s="1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</row>
    <row r="447" spans="1:53">
      <c r="A447" s="1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</row>
    <row r="448" spans="1:53">
      <c r="A448" s="1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</row>
    <row r="449" spans="1:53">
      <c r="A449" s="1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</row>
    <row r="450" spans="1:53">
      <c r="A450" s="1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</row>
    <row r="451" spans="1:53">
      <c r="A451" s="1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</row>
    <row r="452" spans="1:53">
      <c r="A452" s="1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</row>
    <row r="453" spans="1:53">
      <c r="A453" s="1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</row>
    <row r="454" spans="1:53">
      <c r="A454" s="1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</row>
    <row r="455" spans="1:53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</row>
    <row r="456" spans="1:53">
      <c r="A456" s="1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</row>
    <row r="457" spans="1:53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</row>
    <row r="458" spans="1:53">
      <c r="A458" s="1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</row>
    <row r="459" spans="1:53">
      <c r="A459" s="1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</row>
    <row r="460" spans="1:53">
      <c r="A460" s="1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</row>
    <row r="461" spans="1:53">
      <c r="A461" s="1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</row>
    <row r="462" spans="1:53">
      <c r="A462" s="1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</row>
    <row r="463" spans="1:53">
      <c r="A463" s="1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</row>
    <row r="464" spans="1:53">
      <c r="A464" s="1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</row>
    <row r="465" spans="1:53">
      <c r="A465" s="1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</row>
    <row r="466" spans="1:53">
      <c r="A466" s="1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</row>
    <row r="467" spans="1:53">
      <c r="A467" s="1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</row>
    <row r="468" spans="1:53">
      <c r="A468" s="1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</row>
    <row r="469" spans="1:53">
      <c r="A469" s="1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</row>
    <row r="470" spans="1:53">
      <c r="A470" s="1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</row>
    <row r="471" spans="1:53">
      <c r="A471" s="1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</row>
    <row r="472" spans="1:53">
      <c r="A472" s="1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</row>
    <row r="473" spans="1:53">
      <c r="A473" s="1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</row>
    <row r="474" spans="1:53">
      <c r="A474" s="1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</row>
    <row r="475" spans="1:53">
      <c r="A475" s="1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</row>
    <row r="476" spans="1:53">
      <c r="A476" s="1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</row>
    <row r="477" spans="1:53">
      <c r="A477" s="1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</row>
    <row r="478" spans="1:53">
      <c r="A478" s="1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</row>
    <row r="479" spans="1:53">
      <c r="A479" s="1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</row>
    <row r="480" spans="1:53">
      <c r="A480" s="1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</row>
    <row r="481" spans="1:53">
      <c r="A481" s="1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</row>
    <row r="482" spans="1:53">
      <c r="A482" s="1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</row>
    <row r="483" spans="1:53">
      <c r="A483" s="1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</row>
    <row r="484" spans="1:53">
      <c r="A484" s="1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</row>
    <row r="485" spans="1:53">
      <c r="A485" s="1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</row>
    <row r="486" spans="1:53">
      <c r="A486" s="1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</row>
    <row r="487" spans="1:53">
      <c r="A487" s="1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</row>
    <row r="488" spans="1:53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</row>
    <row r="489" spans="1:53">
      <c r="A489" s="1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</row>
    <row r="490" spans="1:53">
      <c r="A490" s="1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</row>
    <row r="491" spans="1:53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</row>
    <row r="492" spans="1:53">
      <c r="A492" s="1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</row>
    <row r="493" spans="1:53">
      <c r="A493" s="1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</row>
    <row r="494" spans="1:53">
      <c r="A494" s="1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</row>
    <row r="495" spans="1:53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</row>
    <row r="496" spans="1:53">
      <c r="A496" s="1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</row>
    <row r="497" spans="1:53">
      <c r="A497" s="1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</row>
    <row r="498" spans="1:53">
      <c r="A498" s="1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</row>
    <row r="499" spans="1:53">
      <c r="A499" s="1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</row>
    <row r="500" spans="1:53">
      <c r="A500" s="1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</row>
    <row r="501" spans="1:53">
      <c r="A501" s="1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</row>
    <row r="502" spans="1:53">
      <c r="A502" s="1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</row>
    <row r="503" spans="1:53">
      <c r="A503" s="1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</row>
    <row r="504" spans="1:53">
      <c r="A504" s="1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</row>
    <row r="505" spans="1:53">
      <c r="A505" s="1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</row>
    <row r="506" spans="1:53">
      <c r="A506" s="1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</row>
    <row r="507" spans="1:53">
      <c r="A507" s="1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</row>
    <row r="508" spans="1:53">
      <c r="A508" s="1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</row>
    <row r="509" spans="1:53">
      <c r="A509" s="1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</row>
    <row r="510" spans="1:53">
      <c r="A510" s="1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</row>
    <row r="511" spans="1:53">
      <c r="A511" s="1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</row>
    <row r="512" spans="1:53">
      <c r="A512" s="1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</row>
    <row r="513" spans="1:53">
      <c r="A513" s="1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</row>
    <row r="514" spans="1:53">
      <c r="A514" s="1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</row>
    <row r="515" spans="1:53">
      <c r="A515" s="1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</row>
    <row r="516" spans="1:53">
      <c r="A516" s="1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</row>
    <row r="517" spans="1:53">
      <c r="A517" s="1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>
      <c r="A518" s="1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</row>
    <row r="519" spans="1:53">
      <c r="A519" s="1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</row>
    <row r="520" spans="1:53">
      <c r="A520" s="1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</row>
    <row r="521" spans="1:53">
      <c r="A521" s="1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</row>
    <row r="522" spans="1:53">
      <c r="A522" s="1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</row>
    <row r="523" spans="1:53">
      <c r="A523" s="1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</row>
    <row r="524" spans="1:53">
      <c r="A524" s="1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</row>
    <row r="525" spans="1:53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</row>
    <row r="526" spans="1:53">
      <c r="A526" s="1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</row>
    <row r="527" spans="1:53">
      <c r="A527" s="1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</row>
    <row r="528" spans="1:53">
      <c r="A528" s="1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</row>
    <row r="529" spans="1:53">
      <c r="A529" s="1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</row>
    <row r="530" spans="1:53">
      <c r="A530" s="1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</row>
    <row r="531" spans="1:53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</row>
    <row r="532" spans="1:53">
      <c r="A532" s="1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</row>
    <row r="533" spans="1:53">
      <c r="A533" s="1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</row>
    <row r="534" spans="1:53">
      <c r="A534" s="1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</row>
    <row r="535" spans="1:53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</row>
    <row r="536" spans="1:53">
      <c r="A536" s="1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</row>
    <row r="537" spans="1:53">
      <c r="A537" s="1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</row>
    <row r="538" spans="1:53">
      <c r="A538" s="1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</row>
    <row r="539" spans="1:53">
      <c r="A539" s="1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</row>
    <row r="540" spans="1:53">
      <c r="A540" s="1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</row>
    <row r="541" spans="1:53">
      <c r="A541" s="1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</row>
    <row r="542" spans="1:53">
      <c r="A542" s="1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</row>
    <row r="543" spans="1:53">
      <c r="A543" s="1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</row>
    <row r="544" spans="1:53">
      <c r="A544" s="1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</row>
    <row r="545" spans="1:53">
      <c r="A545" s="1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</row>
    <row r="546" spans="1:53">
      <c r="A546" s="1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</row>
    <row r="547" spans="1:53">
      <c r="A547" s="1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</row>
    <row r="548" spans="1:53">
      <c r="A548" s="1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</row>
    <row r="549" spans="1:53">
      <c r="A549" s="1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</row>
    <row r="550" spans="1:53">
      <c r="A550" s="1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</row>
    <row r="551" spans="1:53">
      <c r="A551" s="1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</row>
    <row r="552" spans="1:53">
      <c r="A552" s="1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</row>
    <row r="553" spans="1:53">
      <c r="A553" s="1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</row>
    <row r="554" spans="1:53">
      <c r="A554" s="1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</row>
    <row r="555" spans="1:53">
      <c r="A555" s="1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</row>
    <row r="556" spans="1:53">
      <c r="A556" s="1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</row>
    <row r="557" spans="1:53">
      <c r="A557" s="1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</row>
    <row r="558" spans="1:53">
      <c r="A558" s="1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</row>
    <row r="559" spans="1:53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</row>
    <row r="560" spans="1:53">
      <c r="A560" s="1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</row>
    <row r="561" spans="1:53">
      <c r="A561" s="1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</row>
    <row r="562" spans="1:53">
      <c r="A562" s="1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</row>
    <row r="563" spans="1:53">
      <c r="A563" s="1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</row>
    <row r="564" spans="1:53">
      <c r="A564" s="1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</row>
    <row r="565" spans="1:53">
      <c r="A565" s="1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</row>
    <row r="566" spans="1:53">
      <c r="A566" s="1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</row>
    <row r="567" spans="1:53">
      <c r="A567" s="1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</row>
    <row r="568" spans="1:53">
      <c r="A568" s="1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</row>
    <row r="569" spans="1:53">
      <c r="A569" s="1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</row>
    <row r="570" spans="1:53">
      <c r="A570" s="1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</row>
    <row r="571" spans="1:53">
      <c r="A571" s="1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</row>
    <row r="572" spans="1:53">
      <c r="A572" s="1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</row>
    <row r="573" spans="1:53">
      <c r="A573" s="1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</row>
    <row r="574" spans="1:53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</row>
    <row r="575" spans="1:53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</row>
    <row r="576" spans="1:53">
      <c r="A576" s="1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</row>
    <row r="577" spans="1:53">
      <c r="A577" s="1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</row>
    <row r="578" spans="1:53">
      <c r="A578" s="1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</row>
    <row r="579" spans="1:53">
      <c r="A579" s="1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</row>
    <row r="580" spans="1:53">
      <c r="A580" s="1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</row>
    <row r="581" spans="1:53">
      <c r="A581" s="1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</row>
    <row r="582" spans="1:53">
      <c r="A582" s="1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</row>
    <row r="583" spans="1:53">
      <c r="A583" s="1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</row>
    <row r="584" spans="1:53">
      <c r="A584" s="1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</row>
    <row r="585" spans="1:53">
      <c r="A585" s="1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</row>
    <row r="586" spans="1:53">
      <c r="A586" s="1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</row>
    <row r="587" spans="1:53">
      <c r="A587" s="1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</row>
    <row r="588" spans="1:53">
      <c r="A588" s="1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</row>
    <row r="589" spans="1:53">
      <c r="A589" s="1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</row>
    <row r="590" spans="1:53">
      <c r="A590" s="1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</row>
    <row r="591" spans="1:53">
      <c r="A591" s="1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</row>
    <row r="592" spans="1:53">
      <c r="A592" s="1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</row>
    <row r="593" spans="1:53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</row>
    <row r="594" spans="1:53">
      <c r="A594" s="1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</row>
    <row r="595" spans="1:53">
      <c r="A595" s="1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</row>
    <row r="596" spans="1:53">
      <c r="A596" s="1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</row>
    <row r="597" spans="1:53">
      <c r="A597" s="1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</row>
    <row r="598" spans="1:53">
      <c r="A598" s="1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</row>
    <row r="599" spans="1:53">
      <c r="A599" s="1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</row>
    <row r="600" spans="1:53">
      <c r="A600" s="1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</row>
    <row r="601" spans="1:53">
      <c r="A601" s="1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</row>
    <row r="602" spans="1:53">
      <c r="A602" s="1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</row>
    <row r="603" spans="1:53">
      <c r="A603" s="1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</row>
    <row r="604" spans="1:53">
      <c r="A604" s="1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</row>
    <row r="605" spans="1:53">
      <c r="A605" s="1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</row>
    <row r="606" spans="1:53">
      <c r="A606" s="1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</row>
    <row r="607" spans="1:53">
      <c r="A607" s="1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</row>
    <row r="608" spans="1:53">
      <c r="A608" s="1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</row>
    <row r="609" spans="1:53">
      <c r="A609" s="1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</row>
    <row r="610" spans="1:53">
      <c r="A610" s="1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</row>
    <row r="611" spans="1:53">
      <c r="A611" s="1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</row>
    <row r="612" spans="1:53">
      <c r="A612" s="1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</row>
    <row r="613" spans="1:53">
      <c r="A613" s="1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</row>
    <row r="614" spans="1:53">
      <c r="A614" s="1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</row>
    <row r="615" spans="1:53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</row>
    <row r="616" spans="1:53">
      <c r="A616" s="1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</row>
    <row r="617" spans="1:53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</row>
    <row r="618" spans="1:53">
      <c r="A618" s="1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</row>
    <row r="619" spans="1:53">
      <c r="A619" s="1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</row>
    <row r="620" spans="1:53">
      <c r="A620" s="1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</row>
    <row r="621" spans="1:53">
      <c r="A621" s="1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</row>
    <row r="622" spans="1:53">
      <c r="A622" s="1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</row>
    <row r="623" spans="1:53">
      <c r="A623" s="1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</row>
    <row r="624" spans="1:53">
      <c r="A624" s="1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</row>
    <row r="625" spans="1:53">
      <c r="A625" s="1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</row>
    <row r="626" spans="1:53">
      <c r="A626" s="1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</row>
    <row r="627" spans="1:53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</row>
    <row r="628" spans="1:53">
      <c r="A628" s="1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</row>
    <row r="629" spans="1:53">
      <c r="A629" s="1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</row>
    <row r="630" spans="1:53">
      <c r="A630" s="1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</row>
    <row r="631" spans="1:53">
      <c r="A631" s="1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</row>
    <row r="632" spans="1:53">
      <c r="A632" s="1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</row>
    <row r="633" spans="1:53">
      <c r="A633" s="1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</row>
    <row r="634" spans="1:53">
      <c r="A634" s="1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</row>
    <row r="635" spans="1:53">
      <c r="A635" s="1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</row>
    <row r="636" spans="1:53">
      <c r="A636" s="1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</row>
    <row r="637" spans="1:53">
      <c r="A637" s="1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</row>
    <row r="638" spans="1:53">
      <c r="A638" s="1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</row>
    <row r="639" spans="1:53">
      <c r="A639" s="1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</row>
    <row r="640" spans="1:53">
      <c r="A640" s="1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</row>
    <row r="641" spans="1:53">
      <c r="A641" s="1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</row>
    <row r="642" spans="1:53">
      <c r="A642" s="1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</row>
    <row r="643" spans="1:53">
      <c r="A643" s="1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</row>
    <row r="644" spans="1:53">
      <c r="A644" s="1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</row>
    <row r="645" spans="1:53">
      <c r="A645" s="1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</row>
    <row r="646" spans="1:53">
      <c r="A646" s="1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</row>
    <row r="647" spans="1:53">
      <c r="A647" s="1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</row>
    <row r="648" spans="1:53">
      <c r="A648" s="1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</row>
    <row r="649" spans="1:53">
      <c r="A649" s="1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</row>
    <row r="650" spans="1:53">
      <c r="A650" s="1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</row>
    <row r="651" spans="1:53">
      <c r="A651" s="1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</row>
    <row r="652" spans="1:53">
      <c r="A652" s="1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</row>
    <row r="653" spans="1:53">
      <c r="A653" s="1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</row>
    <row r="654" spans="1:53">
      <c r="A654" s="1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</row>
    <row r="655" spans="1:53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</row>
    <row r="656" spans="1:53">
      <c r="A656" s="1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</row>
    <row r="657" spans="1:53">
      <c r="A657" s="1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</row>
    <row r="658" spans="1:53">
      <c r="A658" s="1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</row>
    <row r="659" spans="1:53">
      <c r="A659" s="1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</row>
    <row r="660" spans="1:53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</row>
    <row r="661" spans="1:53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</row>
    <row r="662" spans="1:53">
      <c r="A662" s="1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</row>
    <row r="663" spans="1:53">
      <c r="A663" s="1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</row>
    <row r="664" spans="1:53">
      <c r="A664" s="1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</row>
    <row r="665" spans="1:53">
      <c r="A665" s="1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</row>
    <row r="666" spans="1:53">
      <c r="A666" s="1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</row>
    <row r="667" spans="1:53">
      <c r="A667" s="1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</row>
    <row r="668" spans="1:53">
      <c r="A668" s="1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</row>
    <row r="669" spans="1:53">
      <c r="A669" s="1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</row>
    <row r="670" spans="1:53">
      <c r="A670" s="1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</row>
    <row r="671" spans="1:53">
      <c r="A671" s="1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</row>
    <row r="672" spans="1:53">
      <c r="A672" s="1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</row>
    <row r="673" spans="1:53">
      <c r="A673" s="1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</row>
    <row r="674" spans="1:53">
      <c r="A674" s="1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</row>
    <row r="675" spans="1:53">
      <c r="A675" s="1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</row>
    <row r="676" spans="1:53">
      <c r="A676" s="1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</row>
    <row r="677" spans="1:53">
      <c r="A677" s="1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</row>
    <row r="678" spans="1:53">
      <c r="A678" s="1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</row>
    <row r="679" spans="1:53">
      <c r="A679" s="1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</row>
    <row r="680" spans="1:53">
      <c r="A680" s="1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</row>
    <row r="681" spans="1:53">
      <c r="A681" s="1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</row>
    <row r="682" spans="1:53">
      <c r="A682" s="1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</row>
    <row r="683" spans="1:53">
      <c r="A683" s="1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</row>
    <row r="684" spans="1:53">
      <c r="A684" s="1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</row>
    <row r="685" spans="1:53">
      <c r="A685" s="1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</row>
    <row r="686" spans="1:53">
      <c r="A686" s="1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</row>
    <row r="687" spans="1:53">
      <c r="A687" s="1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</row>
    <row r="688" spans="1:53">
      <c r="A688" s="1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</row>
    <row r="689" spans="1:53">
      <c r="A689" s="1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</row>
    <row r="690" spans="1:53">
      <c r="A690" s="1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</row>
    <row r="691" spans="1:53">
      <c r="A691" s="1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</row>
    <row r="692" spans="1:53">
      <c r="A692" s="1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</row>
    <row r="693" spans="1:53">
      <c r="A693" s="1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</row>
    <row r="694" spans="1:53">
      <c r="A694" s="1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</row>
    <row r="695" spans="1:5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</row>
    <row r="696" spans="1:53">
      <c r="A696" s="1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</row>
    <row r="697" spans="1:53">
      <c r="A697" s="1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</row>
    <row r="698" spans="1:53">
      <c r="A698" s="1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</row>
    <row r="699" spans="1:53">
      <c r="A699" s="1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</row>
    <row r="700" spans="1:53">
      <c r="A700" s="1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</row>
    <row r="701" spans="1:53">
      <c r="A701" s="1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</row>
    <row r="702" spans="1:53">
      <c r="A702" s="1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</row>
    <row r="703" spans="1:53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</row>
    <row r="704" spans="1:53">
      <c r="A704" s="1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</row>
    <row r="705" spans="1:53">
      <c r="A705" s="1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</row>
    <row r="706" spans="1:53">
      <c r="A706" s="1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</row>
    <row r="707" spans="1:53">
      <c r="A707" s="1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</row>
    <row r="708" spans="1:53">
      <c r="A708" s="1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</row>
    <row r="709" spans="1:53">
      <c r="A709" s="1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</row>
    <row r="710" spans="1:53">
      <c r="A710" s="1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</row>
    <row r="711" spans="1:53">
      <c r="A711" s="1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</row>
    <row r="712" spans="1:53">
      <c r="A712" s="1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</row>
    <row r="713" spans="1:53">
      <c r="A713" s="1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</row>
    <row r="714" spans="1:53">
      <c r="A714" s="1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</row>
    <row r="715" spans="1:53">
      <c r="A715" s="1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</row>
    <row r="716" spans="1:53">
      <c r="A716" s="1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</row>
    <row r="717" spans="1:53">
      <c r="A717" s="1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</row>
    <row r="718" spans="1:53">
      <c r="A718" s="1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</row>
    <row r="719" spans="1:53">
      <c r="A719" s="1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</row>
    <row r="720" spans="1:53">
      <c r="A720" s="1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</row>
    <row r="721" spans="1:53">
      <c r="A721" s="1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</row>
    <row r="722" spans="1:53">
      <c r="A722" s="1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</row>
    <row r="723" spans="1:53">
      <c r="A723" s="1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</row>
    <row r="724" spans="1:53">
      <c r="A724" s="1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</row>
    <row r="725" spans="1:53">
      <c r="A725" s="1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</row>
    <row r="726" spans="1:53">
      <c r="A726" s="1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</row>
    <row r="727" spans="1:53">
      <c r="A727" s="1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</row>
    <row r="728" spans="1:53">
      <c r="A728" s="1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</row>
    <row r="729" spans="1:53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</row>
    <row r="730" spans="1:53">
      <c r="A730" s="1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</row>
    <row r="731" spans="1:53">
      <c r="A731" s="1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</row>
    <row r="732" spans="1:53">
      <c r="A732" s="1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</row>
    <row r="733" spans="1:53">
      <c r="A733" s="1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</row>
    <row r="734" spans="1:53">
      <c r="A734" s="1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</row>
    <row r="735" spans="1:53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</row>
    <row r="736" spans="1:53">
      <c r="A736" s="1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</row>
    <row r="737" spans="1:53">
      <c r="A737" s="1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</row>
    <row r="738" spans="1:53">
      <c r="A738" s="1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</row>
    <row r="739" spans="1:53">
      <c r="A739" s="1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</row>
    <row r="740" spans="1:53">
      <c r="A740" s="1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</row>
    <row r="741" spans="1:53">
      <c r="A741" s="1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</row>
    <row r="742" spans="1:53">
      <c r="A742" s="1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</row>
    <row r="743" spans="1:53">
      <c r="A743" s="1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</row>
    <row r="744" spans="1:53">
      <c r="A744" s="1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</row>
    <row r="745" spans="1:53">
      <c r="A745" s="1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</row>
    <row r="746" spans="1:53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</row>
    <row r="747" spans="1:53">
      <c r="A747" s="1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</row>
    <row r="748" spans="1:53">
      <c r="A748" s="1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</row>
    <row r="749" spans="1:53">
      <c r="A749" s="1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</row>
    <row r="750" spans="1:53">
      <c r="A750" s="1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</row>
    <row r="751" spans="1:53">
      <c r="A751" s="1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</row>
    <row r="752" spans="1:53">
      <c r="A752" s="1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</row>
    <row r="753" spans="1:53">
      <c r="A753" s="1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</row>
    <row r="754" spans="1:53">
      <c r="A754" s="1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</row>
    <row r="755" spans="1:53">
      <c r="A755" s="1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</row>
    <row r="756" spans="1:53">
      <c r="A756" s="1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</row>
    <row r="757" spans="1:53">
      <c r="A757" s="1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</row>
    <row r="758" spans="1:53">
      <c r="A758" s="1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</row>
    <row r="759" spans="1:53">
      <c r="A759" s="1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</row>
    <row r="760" spans="1:53">
      <c r="A760" s="1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</row>
    <row r="761" spans="1:53">
      <c r="A761" s="1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</row>
    <row r="762" spans="1:53">
      <c r="A762" s="1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</row>
    <row r="763" spans="1:53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</row>
    <row r="764" spans="1:53">
      <c r="A764" s="1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</row>
    <row r="765" spans="1:53">
      <c r="A765" s="1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</row>
    <row r="766" spans="1:53">
      <c r="A766" s="1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</row>
    <row r="767" spans="1:53">
      <c r="A767" s="1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</row>
    <row r="768" spans="1:53">
      <c r="A768" s="1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</row>
    <row r="769" spans="1:53">
      <c r="A769" s="1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</row>
    <row r="770" spans="1:53">
      <c r="A770" s="1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</row>
    <row r="771" spans="1:53">
      <c r="A771" s="1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</row>
    <row r="772" spans="1:53">
      <c r="A772" s="1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</row>
    <row r="773" spans="1:53">
      <c r="A773" s="1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</row>
    <row r="774" spans="1:53">
      <c r="A774" s="1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</row>
    <row r="775" spans="1:53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</row>
    <row r="776" spans="1:53">
      <c r="A776" s="1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</row>
    <row r="777" spans="1:53">
      <c r="A777" s="1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</row>
    <row r="778" spans="1:53">
      <c r="A778" s="1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</row>
    <row r="779" spans="1:53">
      <c r="A779" s="1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</row>
    <row r="780" spans="1:53">
      <c r="A780" s="1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</row>
    <row r="781" spans="1:53">
      <c r="A781" s="1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</row>
    <row r="782" spans="1:53">
      <c r="A782" s="1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</row>
    <row r="783" spans="1:53">
      <c r="A783" s="1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</row>
    <row r="784" spans="1:53">
      <c r="A784" s="1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</row>
    <row r="785" spans="1:53">
      <c r="A785" s="1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</row>
    <row r="786" spans="1:53">
      <c r="A786" s="1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</row>
    <row r="787" spans="1:53">
      <c r="A787" s="1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</row>
    <row r="788" spans="1:53">
      <c r="A788" s="1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</row>
    <row r="789" spans="1:53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</row>
    <row r="790" spans="1:53">
      <c r="A790" s="1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</row>
    <row r="791" spans="1:53">
      <c r="A791" s="1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</row>
    <row r="792" spans="1:53">
      <c r="A792" s="1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</row>
    <row r="793" spans="1:53">
      <c r="A793" s="1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</row>
    <row r="794" spans="1:53">
      <c r="A794" s="1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</row>
    <row r="795" spans="1:53">
      <c r="A795" s="1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</row>
    <row r="796" spans="1:53">
      <c r="A796" s="1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</row>
    <row r="797" spans="1:53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</row>
    <row r="798" spans="1:53">
      <c r="A798" s="1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</row>
    <row r="799" spans="1:53">
      <c r="A799" s="1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</row>
    <row r="800" spans="1:53">
      <c r="A800" s="1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</row>
    <row r="801" spans="1:53">
      <c r="A801" s="1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</row>
    <row r="802" spans="1:53">
      <c r="A802" s="1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</row>
    <row r="803" spans="1:53">
      <c r="A803" s="1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</row>
    <row r="804" spans="1:53">
      <c r="A804" s="1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</row>
    <row r="805" spans="1:53">
      <c r="A805" s="1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</row>
    <row r="806" spans="1:53">
      <c r="A806" s="1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</row>
    <row r="807" spans="1:53">
      <c r="A807" s="1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</row>
    <row r="808" spans="1:53">
      <c r="A808" s="1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</row>
    <row r="809" spans="1:53">
      <c r="A809" s="1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</row>
    <row r="810" spans="1:53">
      <c r="A810" s="1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</row>
    <row r="811" spans="1:53">
      <c r="A811" s="1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</row>
    <row r="812" spans="1:53">
      <c r="A812" s="1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</row>
    <row r="813" spans="1:53">
      <c r="A813" s="1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</row>
    <row r="814" spans="1:53">
      <c r="A814" s="1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</row>
    <row r="815" spans="1:53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</row>
    <row r="816" spans="1:53">
      <c r="A816" s="1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</row>
    <row r="817" spans="1:53">
      <c r="A817" s="1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</row>
    <row r="818" spans="1:53">
      <c r="A818" s="1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</row>
    <row r="819" spans="1:53">
      <c r="A819" s="1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</row>
    <row r="820" spans="1:53">
      <c r="A820" s="1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</row>
    <row r="821" spans="1:53">
      <c r="A821" s="1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</row>
    <row r="822" spans="1:53">
      <c r="A822" s="1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</row>
    <row r="823" spans="1:53">
      <c r="A823" s="1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</row>
    <row r="824" spans="1:53">
      <c r="A824" s="1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</row>
    <row r="825" spans="1:53">
      <c r="A825" s="1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</row>
    <row r="826" spans="1:53">
      <c r="A826" s="1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</row>
    <row r="827" spans="1:53">
      <c r="A827" s="1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</row>
    <row r="828" spans="1:53">
      <c r="A828" s="1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</row>
    <row r="829" spans="1:53">
      <c r="A829" s="1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</row>
    <row r="830" spans="1:53">
      <c r="A830" s="1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</row>
    <row r="831" spans="1:53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</row>
    <row r="832" spans="1:53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</row>
    <row r="833" spans="1:53">
      <c r="A833" s="1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</row>
    <row r="834" spans="1:53">
      <c r="A834" s="1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</row>
    <row r="835" spans="1:53">
      <c r="A835" s="1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</row>
    <row r="836" spans="1:53">
      <c r="A836" s="1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</row>
    <row r="837" spans="1:53">
      <c r="A837" s="1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</row>
    <row r="838" spans="1:53">
      <c r="A838" s="1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</row>
    <row r="839" spans="1:53">
      <c r="A839" s="1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</row>
    <row r="840" spans="1:53">
      <c r="A840" s="1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</row>
    <row r="841" spans="1:53">
      <c r="A841" s="1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</row>
    <row r="842" spans="1:53">
      <c r="A842" s="1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</row>
    <row r="843" spans="1:53">
      <c r="A843" s="1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</row>
    <row r="844" spans="1:53">
      <c r="A844" s="1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</row>
    <row r="845" spans="1:53">
      <c r="A845" s="1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</row>
    <row r="846" spans="1:53">
      <c r="A846" s="1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</row>
    <row r="847" spans="1:53">
      <c r="A847" s="1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</row>
    <row r="848" spans="1:53">
      <c r="A848" s="1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</row>
    <row r="849" spans="1:53">
      <c r="A849" s="1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</row>
    <row r="850" spans="1:53">
      <c r="A850" s="1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</row>
    <row r="851" spans="1:53">
      <c r="A851" s="1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</row>
    <row r="852" spans="1:53">
      <c r="A852" s="1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</row>
    <row r="853" spans="1:53">
      <c r="A853" s="1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</row>
    <row r="854" spans="1:53">
      <c r="A854" s="1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</row>
    <row r="855" spans="1:53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</row>
    <row r="856" spans="1:53">
      <c r="A856" s="1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</row>
    <row r="857" spans="1:53">
      <c r="A857" s="1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</row>
    <row r="858" spans="1:53">
      <c r="A858" s="1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</row>
    <row r="859" spans="1:53">
      <c r="A859" s="1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</row>
    <row r="860" spans="1:53">
      <c r="A860" s="1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</row>
    <row r="861" spans="1:53">
      <c r="A861" s="1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</row>
    <row r="862" spans="1:53">
      <c r="A862" s="1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</row>
    <row r="863" spans="1:53">
      <c r="A863" s="1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</row>
    <row r="864" spans="1:53">
      <c r="A864" s="1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</row>
    <row r="865" spans="1:53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</row>
    <row r="866" spans="1:53">
      <c r="A866" s="1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</row>
    <row r="867" spans="1:53">
      <c r="A867" s="1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</row>
    <row r="868" spans="1:53">
      <c r="A868" s="1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</row>
    <row r="869" spans="1:53">
      <c r="A869" s="1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</row>
    <row r="870" spans="1:53">
      <c r="A870" s="1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</row>
    <row r="871" spans="1:53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</row>
    <row r="872" spans="1:53">
      <c r="A872" s="1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</row>
    <row r="873" spans="1:53">
      <c r="A873" s="1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</row>
    <row r="874" spans="1:53">
      <c r="A874" s="1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</row>
    <row r="875" spans="1:53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</row>
    <row r="876" spans="1:53">
      <c r="A876" s="1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</row>
    <row r="877" spans="1:53">
      <c r="A877" s="1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</row>
    <row r="878" spans="1:53">
      <c r="A878" s="1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</row>
    <row r="879" spans="1:53">
      <c r="A879" s="1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</row>
    <row r="880" spans="1:53">
      <c r="A880" s="1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</row>
    <row r="881" spans="1:53">
      <c r="A881" s="1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</row>
    <row r="882" spans="1:53">
      <c r="A882" s="1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</row>
    <row r="883" spans="1:53">
      <c r="A883" s="1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</row>
    <row r="884" spans="1:53">
      <c r="A884" s="1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</row>
    <row r="885" spans="1:53">
      <c r="A885" s="1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</row>
    <row r="886" spans="1:53">
      <c r="A886" s="1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</row>
    <row r="887" spans="1:53">
      <c r="A887" s="1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</row>
    <row r="888" spans="1:53">
      <c r="A888" s="1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</row>
    <row r="889" spans="1:53">
      <c r="A889" s="1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</row>
    <row r="890" spans="1:53">
      <c r="A890" s="1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</row>
    <row r="891" spans="1:53">
      <c r="A891" s="1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</row>
    <row r="892" spans="1:53">
      <c r="A892" s="1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</row>
    <row r="893" spans="1:53">
      <c r="A893" s="1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</row>
    <row r="894" spans="1:53">
      <c r="A894" s="1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</row>
    <row r="895" spans="1:53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</row>
    <row r="896" spans="1:53">
      <c r="A896" s="1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</row>
    <row r="897" spans="1:53">
      <c r="A897" s="1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</row>
    <row r="898" spans="1:53">
      <c r="A898" s="1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</row>
    <row r="899" spans="1:53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</row>
    <row r="900" spans="1:53">
      <c r="A900" s="1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</row>
    <row r="901" spans="1:53">
      <c r="A901" s="1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</row>
    <row r="902" spans="1:53">
      <c r="A902" s="1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</row>
    <row r="903" spans="1:53">
      <c r="A903" s="1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</row>
    <row r="904" spans="1:53">
      <c r="A904" s="1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</row>
    <row r="905" spans="1:53">
      <c r="A905" s="1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</row>
    <row r="906" spans="1:53">
      <c r="A906" s="1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</row>
    <row r="907" spans="1:53">
      <c r="A907" s="1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</row>
    <row r="908" spans="1:53">
      <c r="A908" s="1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</row>
    <row r="909" spans="1:53">
      <c r="A909" s="1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</row>
    <row r="910" spans="1:53">
      <c r="A910" s="1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</row>
    <row r="911" spans="1:53">
      <c r="A911" s="1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</row>
    <row r="912" spans="1:53">
      <c r="A912" s="1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</row>
    <row r="913" spans="1:53">
      <c r="A913" s="1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</row>
    <row r="914" spans="1:53">
      <c r="A914" s="1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</row>
    <row r="915" spans="1:53">
      <c r="A915" s="1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</row>
    <row r="916" spans="1:53">
      <c r="A916" s="1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</row>
    <row r="917" spans="1:53">
      <c r="A917" s="1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</row>
    <row r="918" spans="1:53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</row>
    <row r="919" spans="1:53">
      <c r="A919" s="1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</row>
    <row r="920" spans="1:53">
      <c r="A920" s="1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</row>
    <row r="921" spans="1:53">
      <c r="A921" s="1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</row>
    <row r="922" spans="1:53">
      <c r="A922" s="1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</row>
    <row r="923" spans="1:53">
      <c r="A923" s="1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</row>
    <row r="924" spans="1:53">
      <c r="A924" s="1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</row>
    <row r="925" spans="1:53">
      <c r="A925" s="1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</row>
    <row r="926" spans="1:53">
      <c r="A926" s="1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</row>
    <row r="927" spans="1:53">
      <c r="A927" s="1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</row>
    <row r="928" spans="1:53">
      <c r="A928" s="1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</row>
    <row r="929" spans="1:53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</row>
    <row r="930" spans="1:53">
      <c r="A930" s="1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</row>
    <row r="931" spans="1:53">
      <c r="A931" s="1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</row>
    <row r="932" spans="1:53">
      <c r="A932" s="1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</row>
    <row r="933" spans="1:53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</row>
    <row r="934" spans="1:53">
      <c r="A934" s="1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</row>
    <row r="935" spans="1:53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</row>
    <row r="936" spans="1:53">
      <c r="A936" s="1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</row>
    <row r="937" spans="1:53">
      <c r="A937" s="1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</row>
    <row r="938" spans="1:53">
      <c r="A938" s="1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</row>
    <row r="939" spans="1:53">
      <c r="A939" s="1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</row>
    <row r="940" spans="1:53">
      <c r="A940" s="1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</row>
    <row r="941" spans="1:53">
      <c r="A941" s="1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</row>
    <row r="942" spans="1:53">
      <c r="A942" s="1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</row>
    <row r="943" spans="1:53">
      <c r="A943" s="1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</row>
    <row r="944" spans="1:53">
      <c r="A944" s="1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</row>
    <row r="945" spans="1:53">
      <c r="A945" s="1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</row>
    <row r="946" spans="1:53">
      <c r="A946" s="1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</row>
    <row r="947" spans="1:53">
      <c r="A947" s="1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</row>
    <row r="948" spans="1:53">
      <c r="A948" s="1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</row>
    <row r="949" spans="1:53">
      <c r="A949" s="1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</row>
    <row r="950" spans="1:53">
      <c r="A950" s="1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</row>
    <row r="951" spans="1:53">
      <c r="A951" s="1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</row>
    <row r="952" spans="1:53">
      <c r="A952" s="1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</row>
    <row r="953" spans="1:53">
      <c r="A953" s="1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</row>
    <row r="954" spans="1:53">
      <c r="A954" s="1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</row>
    <row r="955" spans="1:53">
      <c r="A955" s="1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</row>
    <row r="956" spans="1:53">
      <c r="A956" s="1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</row>
    <row r="957" spans="1:53">
      <c r="A957" s="1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</row>
    <row r="958" spans="1:53">
      <c r="A958" s="1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</row>
    <row r="959" spans="1:53">
      <c r="A959" s="1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</row>
    <row r="960" spans="1:53">
      <c r="A960" s="1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</row>
    <row r="961" spans="1:53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</row>
    <row r="962" spans="1:53">
      <c r="A962" s="1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</row>
    <row r="963" spans="1:53">
      <c r="A963" s="1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</row>
    <row r="964" spans="1:53">
      <c r="A964" s="1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</row>
    <row r="965" spans="1:53">
      <c r="A965" s="1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</row>
    <row r="966" spans="1:53">
      <c r="A966" s="1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</row>
    <row r="967" spans="1:53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</row>
    <row r="968" spans="1:53">
      <c r="A968" s="1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</row>
    <row r="969" spans="1:53">
      <c r="A969" s="1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</row>
    <row r="970" spans="1:53">
      <c r="A970" s="1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</row>
    <row r="971" spans="1:53">
      <c r="A971" s="1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</row>
    <row r="972" spans="1:53">
      <c r="A972" s="1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</row>
    <row r="973" spans="1:53">
      <c r="A973" s="1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</row>
    <row r="974" spans="1:53">
      <c r="A974" s="1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</row>
    <row r="975" spans="1:53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</row>
    <row r="976" spans="1:53">
      <c r="A976" s="1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</row>
    <row r="977" spans="1:53">
      <c r="A977" s="1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</row>
    <row r="978" spans="1:53">
      <c r="A978" s="1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</row>
    <row r="979" spans="1:53">
      <c r="A979" s="1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</row>
    <row r="980" spans="1:53">
      <c r="A980" s="1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</row>
    <row r="981" spans="1:53">
      <c r="A981" s="1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</row>
    <row r="982" spans="1:53">
      <c r="A982" s="1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</row>
    <row r="983" spans="1:53">
      <c r="A983" s="1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</row>
    <row r="984" spans="1:53">
      <c r="A984" s="1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</row>
    <row r="985" spans="1:53">
      <c r="A985" s="1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</row>
    <row r="986" spans="1:53">
      <c r="A986" s="11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</row>
    <row r="987" spans="1:53">
      <c r="A987" s="11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</row>
    <row r="988" spans="1:53">
      <c r="A988" s="11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</row>
    <row r="989" spans="1:53">
      <c r="A989" s="11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</row>
    <row r="990" spans="1:53">
      <c r="A990" s="11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</row>
    <row r="991" spans="1:53">
      <c r="A991" s="11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</row>
    <row r="992" spans="1:53">
      <c r="A992" s="11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</row>
    <row r="993" spans="1:53">
      <c r="A993" s="11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</row>
    <row r="994" spans="1:53">
      <c r="A994" s="11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</row>
    <row r="995" spans="1:53">
      <c r="A995" s="11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</row>
    <row r="996" spans="1:53">
      <c r="A996" s="11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</row>
    <row r="997" spans="1:53">
      <c r="A997" s="11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</row>
    <row r="998" spans="1:53">
      <c r="A998" s="11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</row>
    <row r="999" spans="1:53">
      <c r="A999" s="11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</row>
    <row r="1000" spans="1:53">
      <c r="A1000" s="11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</row>
    <row r="1001" spans="1:53">
      <c r="A1001" s="11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</row>
    <row r="1002" spans="1:53">
      <c r="A1002" s="11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</row>
    <row r="1003" spans="1:53">
      <c r="A1003" s="11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</row>
    <row r="1004" spans="1:53">
      <c r="A1004" s="11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</row>
    <row r="1005" spans="1:53">
      <c r="A1005" s="11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</row>
    <row r="1006" spans="1:53">
      <c r="A1006" s="11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</row>
    <row r="1007" spans="1:53">
      <c r="A1007" s="11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</row>
    <row r="1008" spans="1:53">
      <c r="A1008" s="11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</row>
    <row r="1009" spans="1:53">
      <c r="A1009" s="11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</row>
    <row r="1010" spans="1:53">
      <c r="A1010" s="11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</row>
    <row r="1011" spans="1:53">
      <c r="A1011" s="11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</row>
    <row r="1012" spans="1:53">
      <c r="A1012" s="11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</row>
    <row r="1013" spans="1:53">
      <c r="A1013" s="11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</row>
    <row r="1014" spans="1:53">
      <c r="A1014" s="11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</row>
    <row r="1015" spans="1:53">
      <c r="A1015" s="11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</row>
    <row r="1016" spans="1:53">
      <c r="A1016" s="11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</row>
    <row r="1017" spans="1:53">
      <c r="A1017" s="11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</row>
    <row r="1018" spans="1:53">
      <c r="A1018" s="11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</row>
    <row r="1019" spans="1:53">
      <c r="A1019" s="11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</row>
    <row r="1020" spans="1:53">
      <c r="A1020" s="11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</row>
    <row r="1021" spans="1:53">
      <c r="A1021" s="11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</row>
    <row r="1022" spans="1:53">
      <c r="A1022" s="11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</row>
    <row r="1023" spans="1:53">
      <c r="A1023" s="11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</row>
    <row r="1024" spans="1:53">
      <c r="A1024" s="11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</row>
    <row r="1025" spans="1:53">
      <c r="A1025" s="11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</row>
    <row r="1026" spans="1:53">
      <c r="A1026" s="11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</row>
    <row r="1027" spans="1:53">
      <c r="A1027" s="11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</row>
    <row r="1028" spans="1:53">
      <c r="A1028" s="11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</row>
    <row r="1029" spans="1:53">
      <c r="A1029" s="11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</row>
    <row r="1030" spans="1:53">
      <c r="A1030" s="11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</row>
    <row r="1031" spans="1:53">
      <c r="A1031" s="11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</row>
    <row r="1032" spans="1:53">
      <c r="A1032" s="11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</row>
    <row r="1033" spans="1:53">
      <c r="A1033" s="11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</row>
    <row r="1034" spans="1:53">
      <c r="A1034" s="11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</row>
    <row r="1035" spans="1:53">
      <c r="A1035" s="11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</row>
    <row r="1036" spans="1:53">
      <c r="A1036" s="11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</row>
    <row r="1037" spans="1:53">
      <c r="A1037" s="11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</row>
    <row r="1038" spans="1:53">
      <c r="A1038" s="11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</row>
    <row r="1039" spans="1:53">
      <c r="A1039" s="11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</row>
    <row r="1040" spans="1:53">
      <c r="A1040" s="11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</row>
    <row r="1041" spans="1:53">
      <c r="A1041" s="11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</row>
    <row r="1042" spans="1:53">
      <c r="A1042" s="11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</row>
    <row r="1043" spans="1:53">
      <c r="A1043" s="11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</row>
    <row r="1044" spans="1:53">
      <c r="A1044" s="11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</row>
    <row r="1045" spans="1:53">
      <c r="A1045" s="11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</row>
    <row r="1046" spans="1:53">
      <c r="A1046" s="11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</row>
    <row r="1047" spans="1:53">
      <c r="A1047" s="11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</row>
    <row r="1048" spans="1:53">
      <c r="A1048" s="11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</row>
    <row r="1049" spans="1:53">
      <c r="A1049" s="11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</row>
    <row r="1050" spans="1:53">
      <c r="A1050" s="11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</row>
    <row r="1051" spans="1:53">
      <c r="A1051" s="11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</row>
    <row r="1052" spans="1:53">
      <c r="A1052" s="11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</row>
    <row r="1053" spans="1:53">
      <c r="A1053" s="11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</row>
    <row r="1054" spans="1:53">
      <c r="A1054" s="11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</row>
    <row r="1055" spans="1:53">
      <c r="A1055" s="11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</row>
    <row r="1056" spans="1:53">
      <c r="A1056" s="11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</row>
    <row r="1057" spans="1:53">
      <c r="A1057" s="11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</row>
    <row r="1058" spans="1:53">
      <c r="A1058" s="11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</row>
    <row r="1059" spans="1:53">
      <c r="A1059" s="11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</row>
    <row r="1060" spans="1:53">
      <c r="A1060" s="11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</row>
    <row r="1061" spans="1:53">
      <c r="A1061" s="11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</row>
    <row r="1062" spans="1:53">
      <c r="A1062" s="11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</row>
    <row r="1063" spans="1:53">
      <c r="A1063" s="11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</row>
    <row r="1064" spans="1:53">
      <c r="A1064" s="11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</row>
    <row r="1065" spans="1:53">
      <c r="A1065" s="11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</row>
    <row r="1066" spans="1:53">
      <c r="A1066" s="11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</row>
    <row r="1067" spans="1:53">
      <c r="A1067" s="11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</row>
    <row r="1068" spans="1:53">
      <c r="A1068" s="11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</row>
    <row r="1069" spans="1:53">
      <c r="A1069" s="11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</row>
    <row r="1070" spans="1:53">
      <c r="A1070" s="11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</row>
    <row r="1071" spans="1:53">
      <c r="A1071" s="11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</row>
    <row r="1072" spans="1:53">
      <c r="A1072" s="11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</row>
    <row r="1073" spans="1:53">
      <c r="A1073" s="11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</row>
    <row r="1074" spans="1:53">
      <c r="A1074" s="11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</row>
    <row r="1075" spans="1:53">
      <c r="A1075" s="11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</row>
    <row r="1076" spans="1:53">
      <c r="A1076" s="11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</row>
    <row r="1077" spans="1:53">
      <c r="A1077" s="11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</row>
    <row r="1078" spans="1:53">
      <c r="A1078" s="11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</row>
    <row r="1079" spans="1:53">
      <c r="A1079" s="11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</row>
    <row r="1080" spans="1:53">
      <c r="A1080" s="11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</row>
    <row r="1081" spans="1:53">
      <c r="A1081" s="11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</row>
    <row r="1082" spans="1:53">
      <c r="A1082" s="11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</row>
    <row r="1083" spans="1:53">
      <c r="A1083" s="11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</row>
    <row r="1084" spans="1:53">
      <c r="A1084" s="11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</row>
    <row r="1085" spans="1:53">
      <c r="A1085" s="11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</row>
    <row r="1086" spans="1:53">
      <c r="A1086" s="11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</row>
    <row r="1087" spans="1:53">
      <c r="A1087" s="11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</row>
    <row r="1088" spans="1:53">
      <c r="A1088" s="11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</row>
    <row r="1089" spans="1:53">
      <c r="A1089" s="11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</row>
    <row r="1090" spans="1:53">
      <c r="A1090" s="11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</row>
    <row r="1091" spans="1:53">
      <c r="A1091" s="11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</row>
    <row r="1092" spans="1:53">
      <c r="A1092" s="11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</row>
    <row r="1093" spans="1:53">
      <c r="A1093" s="11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</row>
    <row r="1094" spans="1:53">
      <c r="A1094" s="11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</row>
    <row r="1095" spans="1:53">
      <c r="A1095" s="11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</row>
    <row r="1096" spans="1:53">
      <c r="A1096" s="11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</row>
    <row r="1097" spans="1:53">
      <c r="A1097" s="11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</row>
    <row r="1098" spans="1:53">
      <c r="A1098" s="11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</row>
    <row r="1099" spans="1:53">
      <c r="A1099" s="11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</row>
    <row r="1100" spans="1:53">
      <c r="A1100" s="11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</row>
    <row r="1101" spans="1:53">
      <c r="A1101" s="11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</row>
    <row r="1102" spans="1:53">
      <c r="A1102" s="11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</row>
    <row r="1103" spans="1:53">
      <c r="A1103" s="11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</row>
    <row r="1104" spans="1:53">
      <c r="A1104" s="11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</row>
    <row r="1105" spans="1:53">
      <c r="A1105" s="11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</row>
    <row r="1106" spans="1:53">
      <c r="A1106" s="11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</row>
    <row r="1107" spans="1:53">
      <c r="A1107" s="11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</row>
    <row r="1108" spans="1:53">
      <c r="A1108" s="11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</row>
    <row r="1109" spans="1:53">
      <c r="A1109" s="11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</row>
    <row r="1110" spans="1:53">
      <c r="A1110" s="11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</row>
    <row r="1111" spans="1:53">
      <c r="A1111" s="11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</row>
    <row r="1112" spans="1:53">
      <c r="A1112" s="11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</row>
    <row r="1113" spans="1:53">
      <c r="A1113" s="11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</row>
    <row r="1114" spans="1:53">
      <c r="A1114" s="11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</row>
    <row r="1115" spans="1:53">
      <c r="A1115" s="11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</row>
    <row r="1116" spans="1:53">
      <c r="A1116" s="11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</row>
    <row r="1117" spans="1:53">
      <c r="A1117" s="11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</row>
    <row r="1118" spans="1:53">
      <c r="A1118" s="11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</row>
    <row r="1119" spans="1:53">
      <c r="A1119" s="11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</row>
    <row r="1120" spans="1:53">
      <c r="A1120" s="11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</row>
    <row r="1121" spans="1:53">
      <c r="A1121" s="11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</row>
    <row r="1122" spans="1:53">
      <c r="A1122" s="11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</row>
    <row r="1123" spans="1:53">
      <c r="A1123" s="11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</row>
    <row r="1124" spans="1:53">
      <c r="A1124" s="11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</row>
    <row r="1125" spans="1:53">
      <c r="A1125" s="11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</row>
    <row r="1126" spans="1:53">
      <c r="A1126" s="11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</row>
    <row r="1127" spans="1:53">
      <c r="A1127" s="11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</row>
    <row r="1128" spans="1:53">
      <c r="A1128" s="11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</row>
    <row r="1129" spans="1:53">
      <c r="A1129" s="11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</row>
    <row r="1130" spans="1:53">
      <c r="A1130" s="11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</row>
    <row r="1131" spans="1:53">
      <c r="A1131" s="11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</row>
    <row r="1132" spans="1:53">
      <c r="A1132" s="11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</row>
    <row r="1133" spans="1:53">
      <c r="A1133" s="11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</row>
    <row r="1134" spans="1:53">
      <c r="A1134" s="11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</row>
    <row r="1135" spans="1:53">
      <c r="A1135" s="11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</row>
    <row r="1136" spans="1:53">
      <c r="A1136" s="11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</row>
    <row r="1137" spans="1:53">
      <c r="A1137" s="11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</row>
    <row r="1138" spans="1:53">
      <c r="A1138" s="11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</row>
    <row r="1139" spans="1:53">
      <c r="A1139" s="11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</row>
    <row r="1140" spans="1:53">
      <c r="A1140" s="11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</row>
    <row r="1141" spans="1:53">
      <c r="A1141" s="11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</row>
    <row r="1142" spans="1:53">
      <c r="A1142" s="11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</row>
    <row r="1143" spans="1:53">
      <c r="A1143" s="11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2"/>
    </row>
    <row r="1144" spans="1:53">
      <c r="A1144" s="11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</row>
    <row r="1145" spans="1:53">
      <c r="A1145" s="11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</row>
    <row r="1146" spans="1:53">
      <c r="A1146" s="11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</row>
    <row r="1147" spans="1:53">
      <c r="A1147" s="11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</row>
    <row r="1148" spans="1:53">
      <c r="A1148" s="11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</row>
    <row r="1149" spans="1:53">
      <c r="A1149" s="11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</row>
    <row r="1150" spans="1:53">
      <c r="A1150" s="11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</row>
    <row r="1151" spans="1:53">
      <c r="A1151" s="11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</row>
    <row r="1152" spans="1:53">
      <c r="A1152" s="11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</row>
    <row r="1153" spans="1:53">
      <c r="A1153" s="11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</row>
    <row r="1154" spans="1:53">
      <c r="A1154" s="11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</row>
    <row r="1155" spans="1:53">
      <c r="A1155" s="11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</row>
    <row r="1156" spans="1:53">
      <c r="A1156" s="11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</row>
    <row r="1157" spans="1:53">
      <c r="A1157" s="11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</row>
    <row r="1158" spans="1:53">
      <c r="A1158" s="11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</row>
    <row r="1159" spans="1:53">
      <c r="A1159" s="11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</row>
    <row r="1160" spans="1:53">
      <c r="A1160" s="11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</row>
    <row r="1161" spans="1:53">
      <c r="A1161" s="11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</row>
    <row r="1162" spans="1:53">
      <c r="A1162" s="11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</row>
    <row r="1163" spans="1:53">
      <c r="A1163" s="11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  <c r="AZ1163" s="12"/>
      <c r="BA1163" s="12"/>
    </row>
    <row r="1164" spans="1:53">
      <c r="A1164" s="11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</row>
    <row r="1165" spans="1:53">
      <c r="A1165" s="11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</row>
    <row r="1166" spans="1:53">
      <c r="A1166" s="11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  <c r="AZ1166" s="12"/>
      <c r="BA1166" s="12"/>
    </row>
    <row r="1167" spans="1:53">
      <c r="A1167" s="11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  <c r="AZ1167" s="12"/>
      <c r="BA1167" s="12"/>
    </row>
    <row r="1168" spans="1:53">
      <c r="A1168" s="11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  <c r="AZ1168" s="12"/>
      <c r="BA1168" s="12"/>
    </row>
    <row r="1169" spans="1:53">
      <c r="A1169" s="11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</row>
    <row r="1170" spans="1:53">
      <c r="A1170" s="11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  <c r="AZ1170" s="12"/>
      <c r="BA1170" s="12"/>
    </row>
    <row r="1171" spans="1:53">
      <c r="A1171" s="11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</row>
    <row r="1172" spans="1:53">
      <c r="A1172" s="11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  <c r="AZ1172" s="12"/>
      <c r="BA1172" s="12"/>
    </row>
    <row r="1173" spans="1:53">
      <c r="A1173" s="11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  <c r="AZ1173" s="12"/>
      <c r="BA1173" s="12"/>
    </row>
    <row r="1174" spans="1:53">
      <c r="A1174" s="11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  <c r="AZ1174" s="12"/>
      <c r="BA1174" s="12"/>
    </row>
    <row r="1175" spans="1:53">
      <c r="A1175" s="11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</row>
    <row r="1176" spans="1:53">
      <c r="A1176" s="11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</row>
    <row r="1177" spans="1:53">
      <c r="A1177" s="11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  <c r="AZ1177" s="12"/>
      <c r="BA1177" s="12"/>
    </row>
    <row r="1178" spans="1:53">
      <c r="A1178" s="11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  <c r="AZ1178" s="12"/>
      <c r="BA1178" s="12"/>
    </row>
    <row r="1179" spans="1:53">
      <c r="A1179" s="11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  <c r="AZ1179" s="12"/>
      <c r="BA1179" s="12"/>
    </row>
    <row r="1180" spans="1:53">
      <c r="A1180" s="11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  <c r="AZ1180" s="12"/>
      <c r="BA1180" s="12"/>
    </row>
    <row r="1181" spans="1:53">
      <c r="A1181" s="11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  <c r="AZ1181" s="12"/>
      <c r="BA1181" s="12"/>
    </row>
    <row r="1182" spans="1:53">
      <c r="A1182" s="11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</row>
    <row r="1183" spans="1:53">
      <c r="A1183" s="11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</row>
    <row r="1184" spans="1:53">
      <c r="A1184" s="11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</row>
    <row r="1185" spans="1:53">
      <c r="A1185" s="11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</row>
    <row r="1186" spans="1:53">
      <c r="A1186" s="11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  <c r="AZ1186" s="12"/>
      <c r="BA1186" s="12"/>
    </row>
    <row r="1187" spans="1:53">
      <c r="A1187" s="11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</row>
    <row r="1188" spans="1:53">
      <c r="A1188" s="11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  <c r="AZ1188" s="12"/>
      <c r="BA1188" s="12"/>
    </row>
    <row r="1189" spans="1:53">
      <c r="A1189" s="11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  <c r="AZ1189" s="12"/>
      <c r="BA1189" s="12"/>
    </row>
    <row r="1190" spans="1:53">
      <c r="A1190" s="11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  <c r="AZ1190" s="12"/>
      <c r="BA1190" s="12"/>
    </row>
    <row r="1191" spans="1:53">
      <c r="A1191" s="11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  <c r="AY1191" s="12"/>
      <c r="AZ1191" s="12"/>
      <c r="BA1191" s="12"/>
    </row>
    <row r="1192" spans="1:53">
      <c r="A1192" s="11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  <c r="AY1192" s="12"/>
      <c r="AZ1192" s="12"/>
      <c r="BA1192" s="12"/>
    </row>
    <row r="1193" spans="1:53">
      <c r="A1193" s="11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  <c r="AY1193" s="12"/>
      <c r="AZ1193" s="12"/>
      <c r="BA1193" s="12"/>
    </row>
    <row r="1194" spans="1:53">
      <c r="A1194" s="11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  <c r="AY1194" s="12"/>
      <c r="AZ1194" s="12"/>
      <c r="BA1194" s="12"/>
    </row>
    <row r="1195" spans="1:53">
      <c r="A1195" s="11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  <c r="AY1195" s="12"/>
      <c r="AZ1195" s="12"/>
      <c r="BA1195" s="12"/>
    </row>
    <row r="1196" spans="1:53">
      <c r="A1196" s="11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  <c r="AY1196" s="12"/>
      <c r="AZ1196" s="12"/>
      <c r="BA1196" s="12"/>
    </row>
    <row r="1197" spans="1:53">
      <c r="A1197" s="11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  <c r="AY1197" s="12"/>
      <c r="AZ1197" s="12"/>
      <c r="BA1197" s="12"/>
    </row>
    <row r="1198" spans="1:53">
      <c r="A1198" s="11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  <c r="AZ1198" s="12"/>
      <c r="BA1198" s="12"/>
    </row>
    <row r="1199" spans="1:53">
      <c r="A1199" s="11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  <c r="AZ1199" s="12"/>
      <c r="BA1199" s="12"/>
    </row>
    <row r="1200" spans="1:53">
      <c r="A1200" s="11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  <c r="AY1200" s="12"/>
      <c r="AZ1200" s="12"/>
      <c r="BA1200" s="12"/>
    </row>
    <row r="1201" spans="1:53">
      <c r="A1201" s="11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  <c r="AY1201" s="12"/>
      <c r="AZ1201" s="12"/>
      <c r="BA1201" s="12"/>
    </row>
    <row r="1202" spans="1:53">
      <c r="A1202" s="11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  <c r="AY1202" s="12"/>
      <c r="AZ1202" s="12"/>
      <c r="BA1202" s="12"/>
    </row>
    <row r="1203" spans="1:53">
      <c r="A1203" s="11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  <c r="AY1203" s="12"/>
      <c r="AZ1203" s="12"/>
      <c r="BA1203" s="12"/>
    </row>
    <row r="1204" spans="1:53">
      <c r="A1204" s="11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  <c r="AY1204" s="12"/>
      <c r="AZ1204" s="12"/>
      <c r="BA1204" s="12"/>
    </row>
    <row r="1205" spans="1:53">
      <c r="A1205" s="11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  <c r="AY1205" s="12"/>
      <c r="AZ1205" s="12"/>
      <c r="BA1205" s="12"/>
    </row>
    <row r="1206" spans="1:53">
      <c r="A1206" s="11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  <c r="AY1206" s="12"/>
      <c r="AZ1206" s="12"/>
      <c r="BA1206" s="12"/>
    </row>
    <row r="1207" spans="1:53">
      <c r="A1207" s="11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2"/>
      <c r="AX1207" s="12"/>
      <c r="AY1207" s="12"/>
      <c r="AZ1207" s="12"/>
      <c r="BA1207" s="12"/>
    </row>
    <row r="1208" spans="1:53">
      <c r="A1208" s="11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  <c r="AY1208" s="12"/>
      <c r="AZ1208" s="12"/>
      <c r="BA1208" s="12"/>
    </row>
    <row r="1209" spans="1:53">
      <c r="A1209" s="11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  <c r="AY1209" s="12"/>
      <c r="AZ1209" s="12"/>
      <c r="BA1209" s="12"/>
    </row>
    <row r="1210" spans="1:53">
      <c r="A1210" s="11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2"/>
      <c r="AX1210" s="12"/>
      <c r="AY1210" s="12"/>
      <c r="AZ1210" s="12"/>
      <c r="BA1210" s="12"/>
    </row>
    <row r="1211" spans="1:53">
      <c r="A1211" s="11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  <c r="AY1211" s="12"/>
      <c r="AZ1211" s="12"/>
      <c r="BA1211" s="12"/>
    </row>
    <row r="1212" spans="1:53">
      <c r="A1212" s="11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2"/>
      <c r="AX1212" s="12"/>
      <c r="AY1212" s="12"/>
      <c r="AZ1212" s="12"/>
      <c r="BA1212" s="12"/>
    </row>
    <row r="1213" spans="1:53">
      <c r="A1213" s="11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  <c r="AY1213" s="12"/>
      <c r="AZ1213" s="12"/>
      <c r="BA1213" s="12"/>
    </row>
    <row r="1214" spans="1:53">
      <c r="A1214" s="11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  <c r="AY1214" s="12"/>
      <c r="AZ1214" s="12"/>
      <c r="BA1214" s="12"/>
    </row>
    <row r="1215" spans="1:53">
      <c r="A1215" s="11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  <c r="AY1215" s="12"/>
      <c r="AZ1215" s="12"/>
      <c r="BA1215" s="12"/>
    </row>
    <row r="1216" spans="1:53">
      <c r="A1216" s="11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  <c r="AY1216" s="12"/>
      <c r="AZ1216" s="12"/>
      <c r="BA1216" s="12"/>
    </row>
    <row r="1217" spans="1:53">
      <c r="A1217" s="11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  <c r="AY1217" s="12"/>
      <c r="AZ1217" s="12"/>
      <c r="BA1217" s="12"/>
    </row>
    <row r="1218" spans="1:53">
      <c r="A1218" s="11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  <c r="AY1218" s="12"/>
      <c r="AZ1218" s="12"/>
      <c r="BA1218" s="12"/>
    </row>
    <row r="1219" spans="1:53">
      <c r="A1219" s="11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</row>
    <row r="1220" spans="1:53">
      <c r="A1220" s="11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  <c r="AY1220" s="12"/>
      <c r="AZ1220" s="12"/>
      <c r="BA1220" s="12"/>
    </row>
    <row r="1221" spans="1:53">
      <c r="A1221" s="11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  <c r="AY1221" s="12"/>
      <c r="AZ1221" s="12"/>
      <c r="BA1221" s="12"/>
    </row>
    <row r="1222" spans="1:53">
      <c r="A1222" s="11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  <c r="AY1222" s="12"/>
      <c r="AZ1222" s="12"/>
      <c r="BA1222" s="12"/>
    </row>
    <row r="1223" spans="1:53">
      <c r="A1223" s="11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  <c r="AY1223" s="12"/>
      <c r="AZ1223" s="12"/>
      <c r="BA1223" s="12"/>
    </row>
    <row r="1224" spans="1:53">
      <c r="A1224" s="11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  <c r="AY1224" s="12"/>
      <c r="AZ1224" s="12"/>
      <c r="BA1224" s="12"/>
    </row>
    <row r="1225" spans="1:53">
      <c r="A1225" s="11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  <c r="AY1225" s="12"/>
      <c r="AZ1225" s="12"/>
      <c r="BA1225" s="12"/>
    </row>
    <row r="1226" spans="1:53">
      <c r="A1226" s="11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2"/>
      <c r="AX1226" s="12"/>
      <c r="AY1226" s="12"/>
      <c r="AZ1226" s="12"/>
      <c r="BA1226" s="12"/>
    </row>
    <row r="1227" spans="1:53">
      <c r="A1227" s="11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2"/>
      <c r="AX1227" s="12"/>
      <c r="AY1227" s="12"/>
      <c r="AZ1227" s="12"/>
      <c r="BA1227" s="12"/>
    </row>
    <row r="1228" spans="1:53">
      <c r="A1228" s="11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  <c r="AY1228" s="12"/>
      <c r="AZ1228" s="12"/>
      <c r="BA1228" s="12"/>
    </row>
    <row r="1229" spans="1:53">
      <c r="A1229" s="11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  <c r="AZ1229" s="12"/>
      <c r="BA1229" s="12"/>
    </row>
    <row r="1230" spans="1:53">
      <c r="A1230" s="11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  <c r="AY1230" s="12"/>
      <c r="AZ1230" s="12"/>
      <c r="BA1230" s="12"/>
    </row>
    <row r="1231" spans="1:53">
      <c r="A1231" s="11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  <c r="AY1231" s="12"/>
      <c r="AZ1231" s="12"/>
      <c r="BA1231" s="12"/>
    </row>
    <row r="1232" spans="1:53">
      <c r="A1232" s="11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  <c r="AY1232" s="12"/>
      <c r="AZ1232" s="12"/>
      <c r="BA1232" s="12"/>
    </row>
    <row r="1233" spans="1:53">
      <c r="A1233" s="11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  <c r="AY1233" s="12"/>
      <c r="AZ1233" s="12"/>
      <c r="BA1233" s="12"/>
    </row>
    <row r="1234" spans="1:53">
      <c r="A1234" s="11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  <c r="AY1234" s="12"/>
      <c r="AZ1234" s="12"/>
      <c r="BA1234" s="12"/>
    </row>
    <row r="1235" spans="1:53">
      <c r="A1235" s="11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  <c r="AY1235" s="12"/>
      <c r="AZ1235" s="12"/>
      <c r="BA1235" s="12"/>
    </row>
    <row r="1236" spans="1:53">
      <c r="A1236" s="11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  <c r="AY1236" s="12"/>
      <c r="AZ1236" s="12"/>
      <c r="BA1236" s="12"/>
    </row>
    <row r="1237" spans="1:53">
      <c r="A1237" s="11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  <c r="AY1237" s="12"/>
      <c r="AZ1237" s="12"/>
      <c r="BA1237" s="12"/>
    </row>
    <row r="1238" spans="1:53">
      <c r="A1238" s="11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  <c r="AY1238" s="12"/>
      <c r="AZ1238" s="12"/>
      <c r="BA1238" s="12"/>
    </row>
    <row r="1239" spans="1:53">
      <c r="A1239" s="11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  <c r="AY1239" s="12"/>
      <c r="AZ1239" s="12"/>
      <c r="BA1239" s="12"/>
    </row>
    <row r="1240" spans="1:53">
      <c r="A1240" s="11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  <c r="AY1240" s="12"/>
      <c r="AZ1240" s="12"/>
      <c r="BA1240" s="12"/>
    </row>
    <row r="1241" spans="1:53">
      <c r="A1241" s="11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  <c r="AY1241" s="12"/>
      <c r="AZ1241" s="12"/>
      <c r="BA1241" s="12"/>
    </row>
    <row r="1242" spans="1:53">
      <c r="A1242" s="11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  <c r="AY1242" s="12"/>
      <c r="AZ1242" s="12"/>
      <c r="BA1242" s="12"/>
    </row>
    <row r="1243" spans="1:53">
      <c r="A1243" s="11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  <c r="AY1243" s="12"/>
      <c r="AZ1243" s="12"/>
      <c r="BA1243" s="12"/>
    </row>
    <row r="1244" spans="1:53">
      <c r="A1244" s="11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  <c r="AY1244" s="12"/>
      <c r="AZ1244" s="12"/>
      <c r="BA1244" s="12"/>
    </row>
    <row r="1245" spans="1:53">
      <c r="A1245" s="11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  <c r="AY1245" s="12"/>
      <c r="AZ1245" s="12"/>
      <c r="BA1245" s="12"/>
    </row>
    <row r="1246" spans="1:53">
      <c r="A1246" s="11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  <c r="AY1246" s="12"/>
      <c r="AZ1246" s="12"/>
      <c r="BA1246" s="12"/>
    </row>
    <row r="1247" spans="1:53">
      <c r="A1247" s="11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  <c r="AY1247" s="12"/>
      <c r="AZ1247" s="12"/>
      <c r="BA1247" s="12"/>
    </row>
    <row r="1248" spans="1:53">
      <c r="A1248" s="11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  <c r="AY1248" s="12"/>
      <c r="AZ1248" s="12"/>
      <c r="BA1248" s="12"/>
    </row>
    <row r="1249" spans="1:53">
      <c r="A1249" s="11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  <c r="AZ1249" s="12"/>
      <c r="BA1249" s="12"/>
    </row>
    <row r="1250" spans="1:53">
      <c r="A1250" s="11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  <c r="AY1250" s="12"/>
      <c r="AZ1250" s="12"/>
      <c r="BA1250" s="12"/>
    </row>
    <row r="1251" spans="1:53">
      <c r="A1251" s="11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  <c r="AZ1251" s="12"/>
      <c r="BA1251" s="12"/>
    </row>
    <row r="1252" spans="1:53">
      <c r="A1252" s="11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  <c r="AZ1252" s="12"/>
      <c r="BA1252" s="12"/>
    </row>
    <row r="1253" spans="1:53">
      <c r="A1253" s="11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  <c r="AZ1253" s="12"/>
      <c r="BA1253" s="12"/>
    </row>
    <row r="1254" spans="1:53">
      <c r="A1254" s="11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  <c r="AZ1254" s="12"/>
      <c r="BA1254" s="12"/>
    </row>
    <row r="1255" spans="1:53">
      <c r="A1255" s="11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</row>
    <row r="1256" spans="1:53">
      <c r="A1256" s="11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  <c r="AZ1256" s="12"/>
      <c r="BA1256" s="12"/>
    </row>
    <row r="1257" spans="1:53">
      <c r="A1257" s="11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  <c r="AZ1257" s="12"/>
      <c r="BA1257" s="12"/>
    </row>
    <row r="1258" spans="1:53">
      <c r="A1258" s="11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  <c r="AZ1258" s="12"/>
      <c r="BA1258" s="12"/>
    </row>
    <row r="1259" spans="1:53">
      <c r="A1259" s="11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  <c r="AZ1259" s="12"/>
      <c r="BA1259" s="12"/>
    </row>
    <row r="1260" spans="1:53">
      <c r="A1260" s="11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  <c r="AY1260" s="12"/>
      <c r="AZ1260" s="12"/>
      <c r="BA1260" s="12"/>
    </row>
    <row r="1261" spans="1:53">
      <c r="A1261" s="11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  <c r="AY1261" s="12"/>
      <c r="AZ1261" s="12"/>
      <c r="BA1261" s="12"/>
    </row>
    <row r="1262" spans="1:53">
      <c r="A1262" s="11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</row>
    <row r="1263" spans="1:53">
      <c r="A1263" s="11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  <c r="AY1263" s="12"/>
      <c r="AZ1263" s="12"/>
      <c r="BA1263" s="12"/>
    </row>
    <row r="1264" spans="1:53">
      <c r="A1264" s="11"/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  <c r="AY1264" s="12"/>
      <c r="AZ1264" s="12"/>
      <c r="BA1264" s="12"/>
    </row>
    <row r="1265" spans="1:53">
      <c r="A1265" s="11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  <c r="AY1265" s="12"/>
      <c r="AZ1265" s="12"/>
      <c r="BA1265" s="12"/>
    </row>
    <row r="1266" spans="1:53">
      <c r="A1266" s="11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  <c r="AY1266" s="12"/>
      <c r="AZ1266" s="12"/>
      <c r="BA1266" s="12"/>
    </row>
    <row r="1267" spans="1:53">
      <c r="A1267" s="11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  <c r="AY1267" s="12"/>
      <c r="AZ1267" s="12"/>
      <c r="BA1267" s="12"/>
    </row>
    <row r="1268" spans="1:53">
      <c r="A1268" s="11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  <c r="AY1268" s="12"/>
      <c r="AZ1268" s="12"/>
      <c r="BA1268" s="12"/>
    </row>
    <row r="1269" spans="1:53">
      <c r="A1269" s="11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  <c r="AY1269" s="12"/>
      <c r="AZ1269" s="12"/>
      <c r="BA1269" s="12"/>
    </row>
    <row r="1270" spans="1:53">
      <c r="A1270" s="11"/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  <c r="AY1270" s="12"/>
      <c r="AZ1270" s="12"/>
      <c r="BA1270" s="12"/>
    </row>
    <row r="1271" spans="1:53">
      <c r="A1271" s="11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  <c r="AY1271" s="12"/>
      <c r="AZ1271" s="12"/>
      <c r="BA1271" s="12"/>
    </row>
    <row r="1272" spans="1:53">
      <c r="A1272" s="11"/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  <c r="AY1272" s="12"/>
      <c r="AZ1272" s="12"/>
      <c r="BA1272" s="12"/>
    </row>
    <row r="1273" spans="1:53">
      <c r="A1273" s="11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  <c r="AY1273" s="12"/>
      <c r="AZ1273" s="12"/>
      <c r="BA1273" s="12"/>
    </row>
    <row r="1274" spans="1:53">
      <c r="A1274" s="11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  <c r="AY1274" s="12"/>
      <c r="AZ1274" s="12"/>
      <c r="BA1274" s="12"/>
    </row>
    <row r="1275" spans="1:53">
      <c r="A1275" s="11"/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  <c r="AY1275" s="12"/>
      <c r="AZ1275" s="12"/>
      <c r="BA1275" s="12"/>
    </row>
    <row r="1276" spans="1:53">
      <c r="A1276" s="11"/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2"/>
      <c r="AX1276" s="12"/>
      <c r="AY1276" s="12"/>
      <c r="AZ1276" s="12"/>
      <c r="BA1276" s="12"/>
    </row>
    <row r="1277" spans="1:53">
      <c r="A1277" s="11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2"/>
      <c r="AX1277" s="12"/>
      <c r="AY1277" s="12"/>
      <c r="AZ1277" s="12"/>
      <c r="BA1277" s="12"/>
    </row>
    <row r="1278" spans="1:53">
      <c r="A1278" s="11"/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  <c r="AY1278" s="12"/>
      <c r="AZ1278" s="12"/>
      <c r="BA1278" s="12"/>
    </row>
    <row r="1279" spans="1:53">
      <c r="A1279" s="11"/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  <c r="AY1279" s="12"/>
      <c r="AZ1279" s="12"/>
      <c r="BA1279" s="12"/>
    </row>
    <row r="1280" spans="1:53">
      <c r="A1280" s="11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  <c r="AY1280" s="12"/>
      <c r="AZ1280" s="12"/>
      <c r="BA1280" s="12"/>
    </row>
    <row r="1281" spans="1:53">
      <c r="A1281" s="11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  <c r="AY1281" s="12"/>
      <c r="AZ1281" s="12"/>
      <c r="BA1281" s="12"/>
    </row>
    <row r="1282" spans="1:53">
      <c r="A1282" s="11"/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  <c r="AY1282" s="12"/>
      <c r="AZ1282" s="12"/>
      <c r="BA1282" s="12"/>
    </row>
    <row r="1283" spans="1:53">
      <c r="A1283" s="11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  <c r="AY1283" s="12"/>
      <c r="AZ1283" s="12"/>
      <c r="BA1283" s="12"/>
    </row>
    <row r="1284" spans="1:53">
      <c r="A1284" s="11"/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  <c r="AY1284" s="12"/>
      <c r="AZ1284" s="12"/>
      <c r="BA1284" s="12"/>
    </row>
    <row r="1285" spans="1:53">
      <c r="A1285" s="11"/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  <c r="AY1285" s="12"/>
      <c r="AZ1285" s="12"/>
      <c r="BA1285" s="12"/>
    </row>
    <row r="1286" spans="1:53">
      <c r="A1286" s="11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  <c r="AY1286" s="12"/>
      <c r="AZ1286" s="12"/>
      <c r="BA1286" s="12"/>
    </row>
    <row r="1287" spans="1:53">
      <c r="A1287" s="11"/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  <c r="AY1287" s="12"/>
      <c r="AZ1287" s="12"/>
      <c r="BA1287" s="12"/>
    </row>
    <row r="1288" spans="1:53">
      <c r="A1288" s="11"/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  <c r="AY1288" s="12"/>
      <c r="AZ1288" s="12"/>
      <c r="BA1288" s="12"/>
    </row>
    <row r="1289" spans="1:53">
      <c r="A1289" s="11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  <c r="AY1289" s="12"/>
      <c r="AZ1289" s="12"/>
      <c r="BA1289" s="12"/>
    </row>
    <row r="1290" spans="1:53">
      <c r="A1290" s="11"/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  <c r="AY1290" s="12"/>
      <c r="AZ1290" s="12"/>
      <c r="BA1290" s="12"/>
    </row>
    <row r="1291" spans="1:53">
      <c r="A1291" s="11"/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  <c r="AY1291" s="12"/>
      <c r="AZ1291" s="12"/>
      <c r="BA1291" s="12"/>
    </row>
    <row r="1292" spans="1:53">
      <c r="A1292" s="11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  <c r="AY1292" s="12"/>
      <c r="AZ1292" s="12"/>
      <c r="BA1292" s="12"/>
    </row>
    <row r="1293" spans="1:53">
      <c r="A1293" s="11"/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  <c r="AY1293" s="12"/>
      <c r="AZ1293" s="12"/>
      <c r="BA1293" s="12"/>
    </row>
    <row r="1294" spans="1:53">
      <c r="A1294" s="11"/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  <c r="AY1294" s="12"/>
      <c r="AZ1294" s="12"/>
      <c r="BA1294" s="12"/>
    </row>
    <row r="1295" spans="1:53">
      <c r="A1295" s="11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  <c r="AY1295" s="12"/>
      <c r="AZ1295" s="12"/>
      <c r="BA1295" s="12"/>
    </row>
    <row r="1296" spans="1:53">
      <c r="A1296" s="11"/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  <c r="AY1296" s="12"/>
      <c r="AZ1296" s="12"/>
      <c r="BA1296" s="12"/>
    </row>
    <row r="1297" spans="1:53">
      <c r="A1297" s="11"/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  <c r="AY1297" s="12"/>
      <c r="AZ1297" s="12"/>
      <c r="BA1297" s="12"/>
    </row>
    <row r="1298" spans="1:53">
      <c r="A1298" s="11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  <c r="AY1298" s="12"/>
      <c r="AZ1298" s="12"/>
      <c r="BA1298" s="12"/>
    </row>
    <row r="1299" spans="1:53">
      <c r="A1299" s="11"/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  <c r="AY1299" s="12"/>
      <c r="AZ1299" s="12"/>
      <c r="BA1299" s="12"/>
    </row>
    <row r="1300" spans="1:53">
      <c r="A1300" s="11"/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  <c r="AY1300" s="12"/>
      <c r="AZ1300" s="12"/>
      <c r="BA1300" s="12"/>
    </row>
    <row r="1301" spans="1:53">
      <c r="A1301" s="11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  <c r="AY1301" s="12"/>
      <c r="AZ1301" s="12"/>
      <c r="BA1301" s="12"/>
    </row>
    <row r="1302" spans="1:53">
      <c r="A1302" s="11"/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2"/>
      <c r="AX1302" s="12"/>
      <c r="AY1302" s="12"/>
      <c r="AZ1302" s="12"/>
      <c r="BA1302" s="12"/>
    </row>
    <row r="1303" spans="1:53">
      <c r="A1303" s="11"/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2"/>
      <c r="AX1303" s="12"/>
      <c r="AY1303" s="12"/>
      <c r="AZ1303" s="12"/>
      <c r="BA1303" s="12"/>
    </row>
    <row r="1304" spans="1:53">
      <c r="A1304" s="11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2"/>
      <c r="AX1304" s="12"/>
      <c r="AY1304" s="12"/>
      <c r="AZ1304" s="12"/>
      <c r="BA1304" s="12"/>
    </row>
    <row r="1305" spans="1:53">
      <c r="A1305" s="11"/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2"/>
      <c r="AX1305" s="12"/>
      <c r="AY1305" s="12"/>
      <c r="AZ1305" s="12"/>
      <c r="BA1305" s="12"/>
    </row>
    <row r="1306" spans="1:53">
      <c r="A1306" s="11"/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2"/>
      <c r="AX1306" s="12"/>
      <c r="AY1306" s="12"/>
      <c r="AZ1306" s="12"/>
      <c r="BA1306" s="12"/>
    </row>
    <row r="1307" spans="1:53">
      <c r="A1307" s="11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2"/>
      <c r="AX1307" s="12"/>
      <c r="AY1307" s="12"/>
      <c r="AZ1307" s="12"/>
      <c r="BA1307" s="12"/>
    </row>
    <row r="1308" spans="1:53">
      <c r="A1308" s="11"/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2"/>
      <c r="AX1308" s="12"/>
      <c r="AY1308" s="12"/>
      <c r="AZ1308" s="12"/>
      <c r="BA1308" s="12"/>
    </row>
    <row r="1309" spans="1:53">
      <c r="A1309" s="11"/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2"/>
      <c r="AX1309" s="12"/>
      <c r="AY1309" s="12"/>
      <c r="AZ1309" s="12"/>
      <c r="BA1309" s="12"/>
    </row>
    <row r="1310" spans="1:53">
      <c r="A1310" s="11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2"/>
      <c r="AX1310" s="12"/>
      <c r="AY1310" s="12"/>
      <c r="AZ1310" s="12"/>
      <c r="BA1310" s="12"/>
    </row>
    <row r="1311" spans="1:53">
      <c r="A1311" s="11"/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2"/>
      <c r="AX1311" s="12"/>
      <c r="AY1311" s="12"/>
      <c r="AZ1311" s="12"/>
      <c r="BA1311" s="12"/>
    </row>
    <row r="1312" spans="1:53">
      <c r="A1312" s="11"/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2"/>
      <c r="AX1312" s="12"/>
      <c r="AY1312" s="12"/>
      <c r="AZ1312" s="12"/>
      <c r="BA1312" s="12"/>
    </row>
    <row r="1313" spans="1:53">
      <c r="A1313" s="11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2"/>
      <c r="AX1313" s="12"/>
      <c r="AY1313" s="12"/>
      <c r="AZ1313" s="12"/>
      <c r="BA1313" s="12"/>
    </row>
    <row r="1314" spans="1:53">
      <c r="A1314" s="11"/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2"/>
      <c r="AX1314" s="12"/>
      <c r="AY1314" s="12"/>
      <c r="AZ1314" s="12"/>
      <c r="BA1314" s="12"/>
    </row>
    <row r="1315" spans="1:53">
      <c r="A1315" s="11"/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2"/>
      <c r="AX1315" s="12"/>
      <c r="AY1315" s="12"/>
      <c r="AZ1315" s="12"/>
      <c r="BA1315" s="12"/>
    </row>
    <row r="1316" spans="1:53">
      <c r="A1316" s="11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2"/>
      <c r="AX1316" s="12"/>
      <c r="AY1316" s="12"/>
      <c r="AZ1316" s="12"/>
      <c r="BA1316" s="12"/>
    </row>
    <row r="1317" spans="1:53">
      <c r="A1317" s="11"/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2"/>
      <c r="AX1317" s="12"/>
      <c r="AY1317" s="12"/>
      <c r="AZ1317" s="12"/>
      <c r="BA1317" s="12"/>
    </row>
    <row r="1318" spans="1:53">
      <c r="A1318" s="11"/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2"/>
      <c r="AX1318" s="12"/>
      <c r="AY1318" s="12"/>
      <c r="AZ1318" s="12"/>
      <c r="BA1318" s="12"/>
    </row>
    <row r="1319" spans="1:53">
      <c r="A1319" s="11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  <c r="AY1319" s="12"/>
      <c r="AZ1319" s="12"/>
      <c r="BA1319" s="12"/>
    </row>
    <row r="1320" spans="1:53">
      <c r="A1320" s="11"/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2"/>
      <c r="AX1320" s="12"/>
      <c r="AY1320" s="12"/>
      <c r="AZ1320" s="12"/>
      <c r="BA1320" s="12"/>
    </row>
    <row r="1321" spans="1:53">
      <c r="A1321" s="11"/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2"/>
      <c r="AX1321" s="12"/>
      <c r="AY1321" s="12"/>
      <c r="AZ1321" s="12"/>
      <c r="BA1321" s="12"/>
    </row>
    <row r="1322" spans="1:53">
      <c r="A1322" s="11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2"/>
      <c r="AX1322" s="12"/>
      <c r="AY1322" s="12"/>
      <c r="AZ1322" s="12"/>
      <c r="BA1322" s="12"/>
    </row>
    <row r="1323" spans="1:53">
      <c r="A1323" s="11"/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2"/>
      <c r="AX1323" s="12"/>
      <c r="AY1323" s="12"/>
      <c r="AZ1323" s="12"/>
      <c r="BA1323" s="12"/>
    </row>
    <row r="1324" spans="1:53">
      <c r="A1324" s="11"/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2"/>
      <c r="AX1324" s="12"/>
      <c r="AY1324" s="12"/>
      <c r="AZ1324" s="12"/>
      <c r="BA1324" s="12"/>
    </row>
    <row r="1325" spans="1:53">
      <c r="A1325" s="11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2"/>
      <c r="AX1325" s="12"/>
      <c r="AY1325" s="12"/>
      <c r="AZ1325" s="12"/>
      <c r="BA1325" s="12"/>
    </row>
    <row r="1326" spans="1:53">
      <c r="A1326" s="11"/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2"/>
      <c r="AX1326" s="12"/>
      <c r="AY1326" s="12"/>
      <c r="AZ1326" s="12"/>
      <c r="BA1326" s="12"/>
    </row>
    <row r="1327" spans="1:53">
      <c r="A1327" s="11"/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2"/>
      <c r="AX1327" s="12"/>
      <c r="AY1327" s="12"/>
      <c r="AZ1327" s="12"/>
      <c r="BA1327" s="12"/>
    </row>
    <row r="1328" spans="1:53">
      <c r="A1328" s="11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2"/>
      <c r="AX1328" s="12"/>
      <c r="AY1328" s="12"/>
      <c r="AZ1328" s="12"/>
      <c r="BA1328" s="12"/>
    </row>
    <row r="1329" spans="1:53">
      <c r="A1329" s="11"/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2"/>
      <c r="AX1329" s="12"/>
      <c r="AY1329" s="12"/>
      <c r="AZ1329" s="12"/>
      <c r="BA1329" s="12"/>
    </row>
    <row r="1330" spans="1:53">
      <c r="A1330" s="11"/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2"/>
      <c r="AX1330" s="12"/>
      <c r="AY1330" s="12"/>
      <c r="AZ1330" s="12"/>
      <c r="BA1330" s="12"/>
    </row>
    <row r="1331" spans="1:53">
      <c r="A1331" s="11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2"/>
      <c r="AX1331" s="12"/>
      <c r="AY1331" s="12"/>
      <c r="AZ1331" s="12"/>
      <c r="BA1331" s="12"/>
    </row>
    <row r="1332" spans="1:53">
      <c r="A1332" s="11"/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2"/>
      <c r="AX1332" s="12"/>
      <c r="AY1332" s="12"/>
      <c r="AZ1332" s="12"/>
      <c r="BA1332" s="12"/>
    </row>
    <row r="1333" spans="1:53">
      <c r="A1333" s="11"/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2"/>
      <c r="AX1333" s="12"/>
      <c r="AY1333" s="12"/>
      <c r="AZ1333" s="12"/>
      <c r="BA1333" s="12"/>
    </row>
    <row r="1334" spans="1:53">
      <c r="A1334" s="11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2"/>
      <c r="AX1334" s="12"/>
      <c r="AY1334" s="12"/>
      <c r="AZ1334" s="12"/>
      <c r="BA1334" s="12"/>
    </row>
    <row r="1335" spans="1:53">
      <c r="A1335" s="11"/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2"/>
      <c r="AX1335" s="12"/>
      <c r="AY1335" s="12"/>
      <c r="AZ1335" s="12"/>
      <c r="BA1335" s="12"/>
    </row>
    <row r="1336" spans="1:53">
      <c r="A1336" s="11"/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2"/>
      <c r="AX1336" s="12"/>
      <c r="AY1336" s="12"/>
      <c r="AZ1336" s="12"/>
      <c r="BA1336" s="12"/>
    </row>
    <row r="1337" spans="1:53">
      <c r="A1337" s="11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2"/>
      <c r="AX1337" s="12"/>
      <c r="AY1337" s="12"/>
      <c r="AZ1337" s="12"/>
      <c r="BA1337" s="12"/>
    </row>
    <row r="1338" spans="1:53">
      <c r="A1338" s="11"/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2"/>
      <c r="AX1338" s="12"/>
      <c r="AY1338" s="12"/>
      <c r="AZ1338" s="12"/>
      <c r="BA1338" s="12"/>
    </row>
    <row r="1339" spans="1:53">
      <c r="A1339" s="11"/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2"/>
      <c r="AX1339" s="12"/>
      <c r="AY1339" s="12"/>
      <c r="AZ1339" s="12"/>
      <c r="BA1339" s="12"/>
    </row>
    <row r="1340" spans="1:53">
      <c r="A1340" s="11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2"/>
      <c r="AX1340" s="12"/>
      <c r="AY1340" s="12"/>
      <c r="AZ1340" s="12"/>
      <c r="BA1340" s="12"/>
    </row>
    <row r="1341" spans="1:53">
      <c r="A1341" s="11"/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2"/>
      <c r="AX1341" s="12"/>
      <c r="AY1341" s="12"/>
      <c r="AZ1341" s="12"/>
      <c r="BA1341" s="12"/>
    </row>
    <row r="1342" spans="1:53">
      <c r="A1342" s="11"/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2"/>
      <c r="AX1342" s="12"/>
      <c r="AY1342" s="12"/>
      <c r="AZ1342" s="12"/>
      <c r="BA1342" s="12"/>
    </row>
    <row r="1343" spans="1:53">
      <c r="A1343" s="11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2"/>
      <c r="AX1343" s="12"/>
      <c r="AY1343" s="12"/>
      <c r="AZ1343" s="12"/>
      <c r="BA1343" s="12"/>
    </row>
    <row r="1344" spans="1:53">
      <c r="A1344" s="11"/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2"/>
      <c r="AX1344" s="12"/>
      <c r="AY1344" s="12"/>
      <c r="AZ1344" s="12"/>
      <c r="BA1344" s="12"/>
    </row>
    <row r="1345" spans="1:53">
      <c r="A1345" s="11"/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2"/>
      <c r="AX1345" s="12"/>
      <c r="AY1345" s="12"/>
      <c r="AZ1345" s="12"/>
      <c r="BA1345" s="12"/>
    </row>
    <row r="1346" spans="1:53">
      <c r="A1346" s="11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2"/>
      <c r="AX1346" s="12"/>
      <c r="AY1346" s="12"/>
      <c r="AZ1346" s="12"/>
      <c r="BA1346" s="12"/>
    </row>
    <row r="1347" spans="1:53">
      <c r="A1347" s="11"/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2"/>
      <c r="AX1347" s="12"/>
      <c r="AY1347" s="12"/>
      <c r="AZ1347" s="12"/>
      <c r="BA1347" s="12"/>
    </row>
    <row r="1348" spans="1:53">
      <c r="A1348" s="11"/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2"/>
      <c r="AX1348" s="12"/>
      <c r="AY1348" s="12"/>
      <c r="AZ1348" s="12"/>
      <c r="BA1348" s="12"/>
    </row>
    <row r="1349" spans="1:53">
      <c r="A1349" s="11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2"/>
      <c r="AX1349" s="12"/>
      <c r="AY1349" s="12"/>
      <c r="AZ1349" s="12"/>
      <c r="BA1349" s="12"/>
    </row>
    <row r="1350" spans="1:53">
      <c r="A1350" s="11"/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2"/>
      <c r="AX1350" s="12"/>
      <c r="AY1350" s="12"/>
      <c r="AZ1350" s="12"/>
      <c r="BA1350" s="12"/>
    </row>
    <row r="1351" spans="1:53">
      <c r="A1351" s="11"/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2"/>
      <c r="AX1351" s="12"/>
      <c r="AY1351" s="12"/>
      <c r="AZ1351" s="12"/>
      <c r="BA1351" s="12"/>
    </row>
    <row r="1352" spans="1:53">
      <c r="A1352" s="11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2"/>
      <c r="AX1352" s="12"/>
      <c r="AY1352" s="12"/>
      <c r="AZ1352" s="12"/>
      <c r="BA1352" s="12"/>
    </row>
    <row r="1353" spans="1:53">
      <c r="A1353" s="11"/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2"/>
      <c r="AX1353" s="12"/>
      <c r="AY1353" s="12"/>
      <c r="AZ1353" s="12"/>
      <c r="BA1353" s="12"/>
    </row>
    <row r="1354" spans="1:53">
      <c r="A1354" s="11"/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2"/>
      <c r="AX1354" s="12"/>
      <c r="AY1354" s="12"/>
      <c r="AZ1354" s="12"/>
      <c r="BA1354" s="12"/>
    </row>
    <row r="1355" spans="1:53">
      <c r="A1355" s="11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2"/>
      <c r="AX1355" s="12"/>
      <c r="AY1355" s="12"/>
      <c r="AZ1355" s="12"/>
      <c r="BA1355" s="12"/>
    </row>
    <row r="1356" spans="1:53">
      <c r="A1356" s="11"/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2"/>
      <c r="AX1356" s="12"/>
      <c r="AY1356" s="12"/>
      <c r="AZ1356" s="12"/>
      <c r="BA1356" s="12"/>
    </row>
    <row r="1357" spans="1:53">
      <c r="A1357" s="11"/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2"/>
      <c r="AX1357" s="12"/>
      <c r="AY1357" s="12"/>
      <c r="AZ1357" s="12"/>
      <c r="BA1357" s="12"/>
    </row>
    <row r="1358" spans="1:53">
      <c r="A1358" s="11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2"/>
      <c r="AX1358" s="12"/>
      <c r="AY1358" s="12"/>
      <c r="AZ1358" s="12"/>
      <c r="BA1358" s="12"/>
    </row>
    <row r="1359" spans="1:53">
      <c r="A1359" s="11"/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2"/>
      <c r="AX1359" s="12"/>
      <c r="AY1359" s="12"/>
      <c r="AZ1359" s="12"/>
      <c r="BA1359" s="12"/>
    </row>
    <row r="1360" spans="1:53">
      <c r="A1360" s="11"/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2"/>
      <c r="AX1360" s="12"/>
      <c r="AY1360" s="12"/>
      <c r="AZ1360" s="12"/>
      <c r="BA1360" s="12"/>
    </row>
    <row r="1361" spans="1:53">
      <c r="A1361" s="11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2"/>
      <c r="AX1361" s="12"/>
      <c r="AY1361" s="12"/>
      <c r="AZ1361" s="12"/>
      <c r="BA1361" s="12"/>
    </row>
    <row r="1362" spans="1:53">
      <c r="A1362" s="11"/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2"/>
      <c r="AX1362" s="12"/>
      <c r="AY1362" s="12"/>
      <c r="AZ1362" s="12"/>
      <c r="BA1362" s="12"/>
    </row>
    <row r="1363" spans="1:53">
      <c r="A1363" s="11"/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2"/>
      <c r="AX1363" s="12"/>
      <c r="AY1363" s="12"/>
      <c r="AZ1363" s="12"/>
      <c r="BA1363" s="12"/>
    </row>
    <row r="1364" spans="1:53">
      <c r="A1364" s="11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2"/>
      <c r="AX1364" s="12"/>
      <c r="AY1364" s="12"/>
      <c r="AZ1364" s="12"/>
      <c r="BA1364" s="12"/>
    </row>
    <row r="1365" spans="1:53">
      <c r="A1365" s="11"/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2"/>
      <c r="AX1365" s="12"/>
      <c r="AY1365" s="12"/>
      <c r="AZ1365" s="12"/>
      <c r="BA1365" s="12"/>
    </row>
    <row r="1366" spans="1:53">
      <c r="A1366" s="11"/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2"/>
      <c r="AX1366" s="12"/>
      <c r="AY1366" s="12"/>
      <c r="AZ1366" s="12"/>
      <c r="BA1366" s="12"/>
    </row>
    <row r="1367" spans="1:53">
      <c r="A1367" s="11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2"/>
      <c r="AX1367" s="12"/>
      <c r="AY1367" s="12"/>
      <c r="AZ1367" s="12"/>
      <c r="BA1367" s="12"/>
    </row>
    <row r="1368" spans="1:53">
      <c r="A1368" s="11"/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2"/>
      <c r="AX1368" s="12"/>
      <c r="AY1368" s="12"/>
      <c r="AZ1368" s="12"/>
      <c r="BA1368" s="12"/>
    </row>
    <row r="1369" spans="1:53">
      <c r="A1369" s="11"/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2"/>
      <c r="AX1369" s="12"/>
      <c r="AY1369" s="12"/>
      <c r="AZ1369" s="12"/>
      <c r="BA1369" s="12"/>
    </row>
    <row r="1370" spans="1:53">
      <c r="A1370" s="11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2"/>
      <c r="AX1370" s="12"/>
      <c r="AY1370" s="12"/>
      <c r="AZ1370" s="12"/>
      <c r="BA1370" s="12"/>
    </row>
    <row r="1371" spans="1:53">
      <c r="A1371" s="11"/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2"/>
      <c r="AX1371" s="12"/>
      <c r="AY1371" s="12"/>
      <c r="AZ1371" s="12"/>
      <c r="BA1371" s="12"/>
    </row>
    <row r="1372" spans="1:53">
      <c r="A1372" s="11"/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2"/>
      <c r="AX1372" s="12"/>
      <c r="AY1372" s="12"/>
      <c r="AZ1372" s="12"/>
      <c r="BA1372" s="12"/>
    </row>
    <row r="1373" spans="1:53">
      <c r="A1373" s="11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2"/>
      <c r="AX1373" s="12"/>
      <c r="AY1373" s="12"/>
      <c r="AZ1373" s="12"/>
      <c r="BA1373" s="12"/>
    </row>
    <row r="1374" spans="1:53">
      <c r="A1374" s="11"/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2"/>
      <c r="AX1374" s="12"/>
      <c r="AY1374" s="12"/>
      <c r="AZ1374" s="12"/>
      <c r="BA1374" s="12"/>
    </row>
    <row r="1375" spans="1:53">
      <c r="A1375" s="11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2"/>
      <c r="AX1375" s="12"/>
      <c r="AY1375" s="12"/>
      <c r="AZ1375" s="12"/>
      <c r="BA1375" s="12"/>
    </row>
    <row r="1376" spans="1:53">
      <c r="A1376" s="11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2"/>
      <c r="AX1376" s="12"/>
      <c r="AY1376" s="12"/>
      <c r="AZ1376" s="12"/>
      <c r="BA1376" s="12"/>
    </row>
    <row r="1377" spans="1:53">
      <c r="A1377" s="11"/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2"/>
      <c r="AX1377" s="12"/>
      <c r="AY1377" s="12"/>
      <c r="AZ1377" s="12"/>
      <c r="BA1377" s="12"/>
    </row>
    <row r="1378" spans="1:53">
      <c r="A1378" s="11"/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2"/>
      <c r="AX1378" s="12"/>
      <c r="AY1378" s="12"/>
      <c r="AZ1378" s="12"/>
      <c r="BA1378" s="12"/>
    </row>
    <row r="1379" spans="1:53">
      <c r="A1379" s="11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2"/>
      <c r="AX1379" s="12"/>
      <c r="AY1379" s="12"/>
      <c r="AZ1379" s="12"/>
      <c r="BA1379" s="12"/>
    </row>
    <row r="1380" spans="1:53">
      <c r="A1380" s="11"/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2"/>
      <c r="AX1380" s="12"/>
      <c r="AY1380" s="12"/>
      <c r="AZ1380" s="12"/>
      <c r="BA1380" s="12"/>
    </row>
    <row r="1381" spans="1:53">
      <c r="A1381" s="11"/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2"/>
      <c r="AX1381" s="12"/>
      <c r="AY1381" s="12"/>
      <c r="AZ1381" s="12"/>
      <c r="BA1381" s="12"/>
    </row>
    <row r="1382" spans="1:53">
      <c r="A1382" s="11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2"/>
      <c r="AX1382" s="12"/>
      <c r="AY1382" s="12"/>
      <c r="AZ1382" s="12"/>
      <c r="BA1382" s="12"/>
    </row>
    <row r="1383" spans="1:53">
      <c r="A1383" s="11"/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2"/>
      <c r="AX1383" s="12"/>
      <c r="AY1383" s="12"/>
      <c r="AZ1383" s="12"/>
      <c r="BA1383" s="12"/>
    </row>
    <row r="1384" spans="1:53">
      <c r="A1384" s="11"/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2"/>
      <c r="AX1384" s="12"/>
      <c r="AY1384" s="12"/>
      <c r="AZ1384" s="12"/>
      <c r="BA1384" s="12"/>
    </row>
    <row r="1385" spans="1:53">
      <c r="A1385" s="11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2"/>
      <c r="AX1385" s="12"/>
      <c r="AY1385" s="12"/>
      <c r="AZ1385" s="12"/>
      <c r="BA1385" s="12"/>
    </row>
    <row r="1386" spans="1:53">
      <c r="A1386" s="11"/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2"/>
      <c r="AX1386" s="12"/>
      <c r="AY1386" s="12"/>
      <c r="AZ1386" s="12"/>
      <c r="BA1386" s="12"/>
    </row>
    <row r="1387" spans="1:53">
      <c r="A1387" s="11"/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2"/>
      <c r="AX1387" s="12"/>
      <c r="AY1387" s="12"/>
      <c r="AZ1387" s="12"/>
      <c r="BA1387" s="12"/>
    </row>
    <row r="1388" spans="1:53">
      <c r="A1388" s="11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2"/>
      <c r="AX1388" s="12"/>
      <c r="AY1388" s="12"/>
      <c r="AZ1388" s="12"/>
      <c r="BA1388" s="12"/>
    </row>
    <row r="1389" spans="1:53">
      <c r="A1389" s="11"/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2"/>
      <c r="AX1389" s="12"/>
      <c r="AY1389" s="12"/>
      <c r="AZ1389" s="12"/>
      <c r="BA1389" s="12"/>
    </row>
    <row r="1390" spans="1:53">
      <c r="A1390" s="11"/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2"/>
      <c r="AX1390" s="12"/>
      <c r="AY1390" s="12"/>
      <c r="AZ1390" s="12"/>
      <c r="BA1390" s="12"/>
    </row>
    <row r="1391" spans="1:53">
      <c r="A1391" s="11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2"/>
      <c r="AX1391" s="12"/>
      <c r="AY1391" s="12"/>
      <c r="AZ1391" s="12"/>
      <c r="BA1391" s="12"/>
    </row>
    <row r="1392" spans="1:53">
      <c r="A1392" s="11"/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2"/>
      <c r="AX1392" s="12"/>
      <c r="AY1392" s="12"/>
      <c r="AZ1392" s="12"/>
      <c r="BA1392" s="12"/>
    </row>
    <row r="1393" spans="1:53">
      <c r="A1393" s="11"/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2"/>
      <c r="AX1393" s="12"/>
      <c r="AY1393" s="12"/>
      <c r="AZ1393" s="12"/>
      <c r="BA1393" s="12"/>
    </row>
    <row r="1394" spans="1:53">
      <c r="A1394" s="11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2"/>
      <c r="AX1394" s="12"/>
      <c r="AY1394" s="12"/>
      <c r="AZ1394" s="12"/>
      <c r="BA1394" s="12"/>
    </row>
    <row r="1395" spans="1:53">
      <c r="A1395" s="11"/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2"/>
      <c r="AX1395" s="12"/>
      <c r="AY1395" s="12"/>
      <c r="AZ1395" s="12"/>
      <c r="BA1395" s="12"/>
    </row>
    <row r="1396" spans="1:53">
      <c r="A1396" s="11"/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2"/>
      <c r="AX1396" s="12"/>
      <c r="AY1396" s="12"/>
      <c r="AZ1396" s="12"/>
      <c r="BA1396" s="12"/>
    </row>
    <row r="1397" spans="1:53">
      <c r="A1397" s="11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2"/>
      <c r="AX1397" s="12"/>
      <c r="AY1397" s="12"/>
      <c r="AZ1397" s="12"/>
      <c r="BA1397" s="12"/>
    </row>
    <row r="1398" spans="1:53">
      <c r="A1398" s="11"/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2"/>
      <c r="AX1398" s="12"/>
      <c r="AY1398" s="12"/>
      <c r="AZ1398" s="12"/>
      <c r="BA1398" s="12"/>
    </row>
    <row r="1399" spans="1:53">
      <c r="A1399" s="11"/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2"/>
      <c r="AX1399" s="12"/>
      <c r="AY1399" s="12"/>
      <c r="AZ1399" s="12"/>
      <c r="BA1399" s="12"/>
    </row>
    <row r="1400" spans="1:53">
      <c r="A1400" s="11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2"/>
      <c r="AX1400" s="12"/>
      <c r="AY1400" s="12"/>
      <c r="AZ1400" s="12"/>
      <c r="BA1400" s="12"/>
    </row>
    <row r="1401" spans="1:53">
      <c r="A1401" s="11"/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2"/>
      <c r="AX1401" s="12"/>
      <c r="AY1401" s="12"/>
      <c r="AZ1401" s="12"/>
      <c r="BA1401" s="12"/>
    </row>
    <row r="1402" spans="1:53">
      <c r="A1402" s="11"/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2"/>
      <c r="AX1402" s="12"/>
      <c r="AY1402" s="12"/>
      <c r="AZ1402" s="12"/>
      <c r="BA1402" s="12"/>
    </row>
    <row r="1403" spans="1:53">
      <c r="A1403" s="11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2"/>
      <c r="AX1403" s="12"/>
      <c r="AY1403" s="12"/>
      <c r="AZ1403" s="12"/>
      <c r="BA1403" s="12"/>
    </row>
    <row r="1404" spans="1:53">
      <c r="A1404" s="11"/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2"/>
      <c r="AX1404" s="12"/>
      <c r="AY1404" s="12"/>
      <c r="AZ1404" s="12"/>
      <c r="BA1404" s="12"/>
    </row>
    <row r="1405" spans="1:53">
      <c r="A1405" s="11"/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2"/>
      <c r="AX1405" s="12"/>
      <c r="AY1405" s="12"/>
      <c r="AZ1405" s="12"/>
      <c r="BA1405" s="12"/>
    </row>
    <row r="1406" spans="1:53">
      <c r="A1406" s="11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2"/>
      <c r="AX1406" s="12"/>
      <c r="AY1406" s="12"/>
      <c r="AZ1406" s="12"/>
      <c r="BA1406" s="12"/>
    </row>
    <row r="1407" spans="1:53">
      <c r="A1407" s="11"/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2"/>
      <c r="AX1407" s="12"/>
      <c r="AY1407" s="12"/>
      <c r="AZ1407" s="12"/>
      <c r="BA1407" s="12"/>
    </row>
    <row r="1408" spans="1:53">
      <c r="A1408" s="11"/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2"/>
      <c r="AX1408" s="12"/>
      <c r="AY1408" s="12"/>
      <c r="AZ1408" s="12"/>
      <c r="BA1408" s="12"/>
    </row>
    <row r="1409" spans="1:53">
      <c r="A1409" s="11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2"/>
      <c r="AX1409" s="12"/>
      <c r="AY1409" s="12"/>
      <c r="AZ1409" s="12"/>
      <c r="BA1409" s="12"/>
    </row>
    <row r="1410" spans="1:53">
      <c r="A1410" s="11"/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2"/>
      <c r="AX1410" s="12"/>
      <c r="AY1410" s="12"/>
      <c r="AZ1410" s="12"/>
      <c r="BA1410" s="12"/>
    </row>
    <row r="1411" spans="1:53">
      <c r="A1411" s="11"/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2"/>
      <c r="AX1411" s="12"/>
      <c r="AY1411" s="12"/>
      <c r="AZ1411" s="12"/>
      <c r="BA1411" s="12"/>
    </row>
    <row r="1412" spans="1:53">
      <c r="A1412" s="11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2"/>
      <c r="AX1412" s="12"/>
      <c r="AY1412" s="12"/>
      <c r="AZ1412" s="12"/>
      <c r="BA1412" s="12"/>
    </row>
    <row r="1413" spans="1:53">
      <c r="A1413" s="11"/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2"/>
      <c r="AX1413" s="12"/>
      <c r="AY1413" s="12"/>
      <c r="AZ1413" s="12"/>
      <c r="BA1413" s="12"/>
    </row>
    <row r="1414" spans="1:53">
      <c r="A1414" s="11"/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2"/>
      <c r="AX1414" s="12"/>
      <c r="AY1414" s="12"/>
      <c r="AZ1414" s="12"/>
      <c r="BA1414" s="12"/>
    </row>
    <row r="1415" spans="1:53">
      <c r="A1415" s="11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2"/>
      <c r="AX1415" s="12"/>
      <c r="AY1415" s="12"/>
      <c r="AZ1415" s="12"/>
      <c r="BA1415" s="12"/>
    </row>
    <row r="1416" spans="1:53">
      <c r="A1416" s="11"/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2"/>
      <c r="AX1416" s="12"/>
      <c r="AY1416" s="12"/>
      <c r="AZ1416" s="12"/>
      <c r="BA1416" s="12"/>
    </row>
    <row r="1417" spans="1:53">
      <c r="A1417" s="11"/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2"/>
      <c r="AX1417" s="12"/>
      <c r="AY1417" s="12"/>
      <c r="AZ1417" s="12"/>
      <c r="BA1417" s="12"/>
    </row>
    <row r="1418" spans="1:53">
      <c r="A1418" s="11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2"/>
      <c r="AX1418" s="12"/>
      <c r="AY1418" s="12"/>
      <c r="AZ1418" s="12"/>
      <c r="BA1418" s="12"/>
    </row>
    <row r="1419" spans="1:53">
      <c r="A1419" s="11"/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2"/>
      <c r="AX1419" s="12"/>
      <c r="AY1419" s="12"/>
      <c r="AZ1419" s="12"/>
      <c r="BA1419" s="12"/>
    </row>
    <row r="1420" spans="1:53">
      <c r="A1420" s="11"/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2"/>
      <c r="AX1420" s="12"/>
      <c r="AY1420" s="12"/>
      <c r="AZ1420" s="12"/>
      <c r="BA1420" s="12"/>
    </row>
    <row r="1421" spans="1:53">
      <c r="A1421" s="11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2"/>
      <c r="AX1421" s="12"/>
      <c r="AY1421" s="12"/>
      <c r="AZ1421" s="12"/>
      <c r="BA1421" s="12"/>
    </row>
    <row r="1422" spans="1:53">
      <c r="A1422" s="11"/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2"/>
      <c r="AX1422" s="12"/>
      <c r="AY1422" s="12"/>
      <c r="AZ1422" s="12"/>
      <c r="BA1422" s="12"/>
    </row>
    <row r="1423" spans="1:53">
      <c r="A1423" s="11"/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2"/>
      <c r="AX1423" s="12"/>
      <c r="AY1423" s="12"/>
      <c r="AZ1423" s="12"/>
      <c r="BA1423" s="12"/>
    </row>
    <row r="1424" spans="1:53">
      <c r="A1424" s="11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2"/>
      <c r="AX1424" s="12"/>
      <c r="AY1424" s="12"/>
      <c r="AZ1424" s="12"/>
      <c r="BA1424" s="12"/>
    </row>
    <row r="1425" spans="1:53">
      <c r="A1425" s="11"/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2"/>
      <c r="AX1425" s="12"/>
      <c r="AY1425" s="12"/>
      <c r="AZ1425" s="12"/>
      <c r="BA1425" s="12"/>
    </row>
    <row r="1426" spans="1:53">
      <c r="A1426" s="11"/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2"/>
      <c r="AX1426" s="12"/>
      <c r="AY1426" s="12"/>
      <c r="AZ1426" s="12"/>
      <c r="BA1426" s="12"/>
    </row>
    <row r="1427" spans="1:53">
      <c r="A1427" s="11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2"/>
      <c r="AX1427" s="12"/>
      <c r="AY1427" s="12"/>
      <c r="AZ1427" s="12"/>
      <c r="BA1427" s="12"/>
    </row>
    <row r="1428" spans="1:53">
      <c r="A1428" s="11"/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2"/>
      <c r="AX1428" s="12"/>
      <c r="AY1428" s="12"/>
      <c r="AZ1428" s="12"/>
      <c r="BA1428" s="12"/>
    </row>
    <row r="1429" spans="1:53">
      <c r="A1429" s="11"/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2"/>
      <c r="AX1429" s="12"/>
      <c r="AY1429" s="12"/>
      <c r="AZ1429" s="12"/>
      <c r="BA1429" s="12"/>
    </row>
    <row r="1430" spans="1:53">
      <c r="A1430" s="11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2"/>
      <c r="AX1430" s="12"/>
      <c r="AY1430" s="12"/>
      <c r="AZ1430" s="12"/>
      <c r="BA1430" s="12"/>
    </row>
    <row r="1431" spans="1:53">
      <c r="A1431" s="11"/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2"/>
      <c r="AX1431" s="12"/>
      <c r="AY1431" s="12"/>
      <c r="AZ1431" s="12"/>
      <c r="BA1431" s="12"/>
    </row>
    <row r="1432" spans="1:53">
      <c r="A1432" s="11"/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2"/>
      <c r="AX1432" s="12"/>
      <c r="AY1432" s="12"/>
      <c r="AZ1432" s="12"/>
      <c r="BA1432" s="12"/>
    </row>
    <row r="1433" spans="1:53">
      <c r="A1433" s="11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2"/>
      <c r="AX1433" s="12"/>
      <c r="AY1433" s="12"/>
      <c r="AZ1433" s="12"/>
      <c r="BA1433" s="12"/>
    </row>
    <row r="1434" spans="1:53">
      <c r="A1434" s="11"/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2"/>
      <c r="AX1434" s="12"/>
      <c r="AY1434" s="12"/>
      <c r="AZ1434" s="12"/>
      <c r="BA1434" s="12"/>
    </row>
    <row r="1435" spans="1:53">
      <c r="A1435" s="11"/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2"/>
      <c r="AX1435" s="12"/>
      <c r="AY1435" s="12"/>
      <c r="AZ1435" s="12"/>
      <c r="BA1435" s="12"/>
    </row>
    <row r="1436" spans="1:53">
      <c r="A1436" s="11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2"/>
      <c r="AX1436" s="12"/>
      <c r="AY1436" s="12"/>
      <c r="AZ1436" s="12"/>
      <c r="BA1436" s="12"/>
    </row>
    <row r="1437" spans="1:53">
      <c r="A1437" s="11"/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2"/>
      <c r="AX1437" s="12"/>
      <c r="AY1437" s="12"/>
      <c r="AZ1437" s="12"/>
      <c r="BA1437" s="12"/>
    </row>
    <row r="1438" spans="1:53">
      <c r="A1438" s="11"/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2"/>
      <c r="AX1438" s="12"/>
      <c r="AY1438" s="12"/>
      <c r="AZ1438" s="12"/>
      <c r="BA1438" s="12"/>
    </row>
    <row r="1439" spans="1:53">
      <c r="A1439" s="11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2"/>
      <c r="AX1439" s="12"/>
      <c r="AY1439" s="12"/>
      <c r="AZ1439" s="12"/>
      <c r="BA1439" s="12"/>
    </row>
    <row r="1440" spans="1:53">
      <c r="A1440" s="11"/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2"/>
      <c r="AX1440" s="12"/>
      <c r="AY1440" s="12"/>
      <c r="AZ1440" s="12"/>
      <c r="BA1440" s="12"/>
    </row>
    <row r="1441" spans="1:53">
      <c r="A1441" s="11"/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2"/>
      <c r="AX1441" s="12"/>
      <c r="AY1441" s="12"/>
      <c r="AZ1441" s="12"/>
      <c r="BA1441" s="12"/>
    </row>
    <row r="1442" spans="1:53">
      <c r="A1442" s="11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2"/>
      <c r="AX1442" s="12"/>
      <c r="AY1442" s="12"/>
      <c r="AZ1442" s="12"/>
      <c r="BA1442" s="12"/>
    </row>
    <row r="1443" spans="1:53">
      <c r="A1443" s="11"/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2"/>
      <c r="AX1443" s="12"/>
      <c r="AY1443" s="12"/>
      <c r="AZ1443" s="12"/>
      <c r="BA1443" s="12"/>
    </row>
    <row r="1444" spans="1:53">
      <c r="A1444" s="11"/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2"/>
      <c r="AX1444" s="12"/>
      <c r="AY1444" s="12"/>
      <c r="AZ1444" s="12"/>
      <c r="BA1444" s="12"/>
    </row>
    <row r="1445" spans="1:53">
      <c r="A1445" s="11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2"/>
      <c r="AX1445" s="12"/>
      <c r="AY1445" s="12"/>
      <c r="AZ1445" s="12"/>
      <c r="BA1445" s="12"/>
    </row>
    <row r="1446" spans="1:53">
      <c r="A1446" s="11"/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2"/>
      <c r="AX1446" s="12"/>
      <c r="AY1446" s="12"/>
      <c r="AZ1446" s="12"/>
      <c r="BA1446" s="12"/>
    </row>
    <row r="1447" spans="1:53">
      <c r="A1447" s="11"/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2"/>
      <c r="AX1447" s="12"/>
      <c r="AY1447" s="12"/>
      <c r="AZ1447" s="12"/>
      <c r="BA1447" s="12"/>
    </row>
    <row r="1448" spans="1:53">
      <c r="A1448" s="11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2"/>
      <c r="AX1448" s="12"/>
      <c r="AY1448" s="12"/>
      <c r="AZ1448" s="12"/>
      <c r="BA1448" s="12"/>
    </row>
    <row r="1449" spans="1:53">
      <c r="A1449" s="11"/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2"/>
      <c r="AX1449" s="12"/>
      <c r="AY1449" s="12"/>
      <c r="AZ1449" s="12"/>
      <c r="BA1449" s="12"/>
    </row>
    <row r="1450" spans="1:53">
      <c r="A1450" s="11"/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2"/>
      <c r="AX1450" s="12"/>
      <c r="AY1450" s="12"/>
      <c r="AZ1450" s="12"/>
      <c r="BA1450" s="12"/>
    </row>
    <row r="1451" spans="1:53">
      <c r="A1451" s="11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2"/>
      <c r="AX1451" s="12"/>
      <c r="AY1451" s="12"/>
      <c r="AZ1451" s="12"/>
      <c r="BA1451" s="12"/>
    </row>
    <row r="1452" spans="1:53">
      <c r="A1452" s="11"/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2"/>
      <c r="AX1452" s="12"/>
      <c r="AY1452" s="12"/>
      <c r="AZ1452" s="12"/>
      <c r="BA1452" s="12"/>
    </row>
    <row r="1453" spans="1:53">
      <c r="A1453" s="11"/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2"/>
      <c r="AX1453" s="12"/>
      <c r="AY1453" s="12"/>
      <c r="AZ1453" s="12"/>
      <c r="BA1453" s="12"/>
    </row>
    <row r="1454" spans="1:53">
      <c r="A1454" s="11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2"/>
      <c r="AX1454" s="12"/>
      <c r="AY1454" s="12"/>
      <c r="AZ1454" s="12"/>
      <c r="BA1454" s="12"/>
    </row>
    <row r="1455" spans="1:53">
      <c r="A1455" s="11"/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2"/>
      <c r="AX1455" s="12"/>
      <c r="AY1455" s="12"/>
      <c r="AZ1455" s="12"/>
      <c r="BA1455" s="12"/>
    </row>
    <row r="1456" spans="1:53">
      <c r="A1456" s="11"/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2"/>
      <c r="AX1456" s="12"/>
      <c r="AY1456" s="12"/>
      <c r="AZ1456" s="12"/>
      <c r="BA1456" s="12"/>
    </row>
    <row r="1457" spans="1:53">
      <c r="A1457" s="11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2"/>
      <c r="AX1457" s="12"/>
      <c r="AY1457" s="12"/>
      <c r="AZ1457" s="12"/>
      <c r="BA1457" s="12"/>
    </row>
    <row r="1458" spans="1:53">
      <c r="A1458" s="11"/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2"/>
      <c r="AX1458" s="12"/>
      <c r="AY1458" s="12"/>
      <c r="AZ1458" s="12"/>
      <c r="BA1458" s="12"/>
    </row>
    <row r="1459" spans="1:53">
      <c r="A1459" s="11"/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2"/>
      <c r="AX1459" s="12"/>
      <c r="AY1459" s="12"/>
      <c r="AZ1459" s="12"/>
      <c r="BA1459" s="12"/>
    </row>
    <row r="1460" spans="1:53">
      <c r="A1460" s="11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2"/>
      <c r="AX1460" s="12"/>
      <c r="AY1460" s="12"/>
      <c r="AZ1460" s="12"/>
      <c r="BA1460" s="12"/>
    </row>
    <row r="1461" spans="1:53">
      <c r="A1461" s="11"/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2"/>
      <c r="AX1461" s="12"/>
      <c r="AY1461" s="12"/>
      <c r="AZ1461" s="12"/>
      <c r="BA1461" s="12"/>
    </row>
    <row r="1462" spans="1:53">
      <c r="A1462" s="11"/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2"/>
      <c r="AX1462" s="12"/>
      <c r="AY1462" s="12"/>
      <c r="AZ1462" s="12"/>
      <c r="BA1462" s="12"/>
    </row>
    <row r="1463" spans="1:53">
      <c r="A1463" s="11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2"/>
      <c r="AX1463" s="12"/>
      <c r="AY1463" s="12"/>
      <c r="AZ1463" s="12"/>
      <c r="BA1463" s="12"/>
    </row>
    <row r="1464" spans="1:53">
      <c r="A1464" s="11"/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2"/>
      <c r="AX1464" s="12"/>
      <c r="AY1464" s="12"/>
      <c r="AZ1464" s="12"/>
      <c r="BA1464" s="12"/>
    </row>
    <row r="1465" spans="1:53">
      <c r="A1465" s="11"/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2"/>
      <c r="AX1465" s="12"/>
      <c r="AY1465" s="12"/>
      <c r="AZ1465" s="12"/>
      <c r="BA1465" s="12"/>
    </row>
    <row r="1466" spans="1:53">
      <c r="A1466" s="11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12"/>
      <c r="AO1466" s="12"/>
      <c r="AP1466" s="12"/>
      <c r="AQ1466" s="12"/>
      <c r="AR1466" s="12"/>
      <c r="AS1466" s="12"/>
      <c r="AT1466" s="12"/>
      <c r="AU1466" s="12"/>
      <c r="AV1466" s="12"/>
      <c r="AW1466" s="12"/>
      <c r="AX1466" s="12"/>
      <c r="AY1466" s="12"/>
      <c r="AZ1466" s="12"/>
      <c r="BA1466" s="12"/>
    </row>
    <row r="1467" spans="1:53">
      <c r="A1467" s="11"/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  <c r="AV1467" s="12"/>
      <c r="AW1467" s="12"/>
      <c r="AX1467" s="12"/>
      <c r="AY1467" s="12"/>
      <c r="AZ1467" s="12"/>
      <c r="BA1467" s="12"/>
    </row>
    <row r="1468" spans="1:53">
      <c r="A1468" s="11"/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  <c r="AV1468" s="12"/>
      <c r="AW1468" s="12"/>
      <c r="AX1468" s="12"/>
      <c r="AY1468" s="12"/>
      <c r="AZ1468" s="12"/>
      <c r="BA1468" s="12"/>
    </row>
    <row r="1469" spans="1:53">
      <c r="A1469" s="11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/>
      <c r="AV1469" s="12"/>
      <c r="AW1469" s="12"/>
      <c r="AX1469" s="12"/>
      <c r="AY1469" s="12"/>
      <c r="AZ1469" s="12"/>
      <c r="BA1469" s="12"/>
    </row>
    <row r="1470" spans="1:53">
      <c r="A1470" s="11"/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12"/>
      <c r="AO1470" s="12"/>
      <c r="AP1470" s="12"/>
      <c r="AQ1470" s="12"/>
      <c r="AR1470" s="12"/>
      <c r="AS1470" s="12"/>
      <c r="AT1470" s="12"/>
      <c r="AU1470" s="12"/>
      <c r="AV1470" s="12"/>
      <c r="AW1470" s="12"/>
      <c r="AX1470" s="12"/>
      <c r="AY1470" s="12"/>
      <c r="AZ1470" s="12"/>
      <c r="BA1470" s="12"/>
    </row>
    <row r="1471" spans="1:53">
      <c r="A1471" s="11"/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2"/>
      <c r="AO1471" s="12"/>
      <c r="AP1471" s="12"/>
      <c r="AQ1471" s="12"/>
      <c r="AR1471" s="12"/>
      <c r="AS1471" s="12"/>
      <c r="AT1471" s="12"/>
      <c r="AU1471" s="12"/>
      <c r="AV1471" s="12"/>
      <c r="AW1471" s="12"/>
      <c r="AX1471" s="12"/>
      <c r="AY1471" s="12"/>
      <c r="AZ1471" s="12"/>
      <c r="BA1471" s="12"/>
    </row>
    <row r="1472" spans="1:53">
      <c r="A1472" s="11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12"/>
      <c r="AV1472" s="12"/>
      <c r="AW1472" s="12"/>
      <c r="AX1472" s="12"/>
      <c r="AY1472" s="12"/>
      <c r="AZ1472" s="12"/>
      <c r="BA1472" s="12"/>
    </row>
    <row r="1473" spans="1:53">
      <c r="A1473" s="11"/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12"/>
      <c r="AO1473" s="12"/>
      <c r="AP1473" s="12"/>
      <c r="AQ1473" s="12"/>
      <c r="AR1473" s="12"/>
      <c r="AS1473" s="12"/>
      <c r="AT1473" s="12"/>
      <c r="AU1473" s="12"/>
      <c r="AV1473" s="12"/>
      <c r="AW1473" s="12"/>
      <c r="AX1473" s="12"/>
      <c r="AY1473" s="12"/>
      <c r="AZ1473" s="12"/>
      <c r="BA1473" s="12"/>
    </row>
    <row r="1474" spans="1:53">
      <c r="A1474" s="11"/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12"/>
      <c r="AO1474" s="12"/>
      <c r="AP1474" s="12"/>
      <c r="AQ1474" s="12"/>
      <c r="AR1474" s="12"/>
      <c r="AS1474" s="12"/>
      <c r="AT1474" s="12"/>
      <c r="AU1474" s="12"/>
      <c r="AV1474" s="12"/>
      <c r="AW1474" s="12"/>
      <c r="AX1474" s="12"/>
      <c r="AY1474" s="12"/>
      <c r="AZ1474" s="12"/>
      <c r="BA1474" s="12"/>
    </row>
    <row r="1475" spans="1:53">
      <c r="A1475" s="11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12"/>
      <c r="AO1475" s="12"/>
      <c r="AP1475" s="12"/>
      <c r="AQ1475" s="12"/>
      <c r="AR1475" s="12"/>
      <c r="AS1475" s="12"/>
      <c r="AT1475" s="12"/>
      <c r="AU1475" s="12"/>
      <c r="AV1475" s="12"/>
      <c r="AW1475" s="12"/>
      <c r="AX1475" s="12"/>
      <c r="AY1475" s="12"/>
      <c r="AZ1475" s="12"/>
      <c r="BA1475" s="12"/>
    </row>
    <row r="1476" spans="1:53">
      <c r="A1476" s="11"/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12"/>
      <c r="AV1476" s="12"/>
      <c r="AW1476" s="12"/>
      <c r="AX1476" s="12"/>
      <c r="AY1476" s="12"/>
      <c r="AZ1476" s="12"/>
      <c r="BA1476" s="12"/>
    </row>
    <row r="1477" spans="1:53">
      <c r="A1477" s="11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12"/>
      <c r="AO1477" s="12"/>
      <c r="AP1477" s="12"/>
      <c r="AQ1477" s="12"/>
      <c r="AR1477" s="12"/>
      <c r="AS1477" s="12"/>
      <c r="AT1477" s="12"/>
      <c r="AU1477" s="12"/>
      <c r="AV1477" s="12"/>
      <c r="AW1477" s="12"/>
      <c r="AX1477" s="12"/>
      <c r="AY1477" s="12"/>
      <c r="AZ1477" s="12"/>
      <c r="BA1477" s="12"/>
    </row>
    <row r="1478" spans="1:53">
      <c r="A1478" s="11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12"/>
      <c r="AO1478" s="12"/>
      <c r="AP1478" s="12"/>
      <c r="AQ1478" s="12"/>
      <c r="AR1478" s="12"/>
      <c r="AS1478" s="12"/>
      <c r="AT1478" s="12"/>
      <c r="AU1478" s="12"/>
      <c r="AV1478" s="12"/>
      <c r="AW1478" s="12"/>
      <c r="AX1478" s="12"/>
      <c r="AY1478" s="12"/>
      <c r="AZ1478" s="12"/>
      <c r="BA1478" s="12"/>
    </row>
    <row r="1479" spans="1:53">
      <c r="A1479" s="11"/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12"/>
      <c r="AO1479" s="12"/>
      <c r="AP1479" s="12"/>
      <c r="AQ1479" s="12"/>
      <c r="AR1479" s="12"/>
      <c r="AS1479" s="12"/>
      <c r="AT1479" s="12"/>
      <c r="AU1479" s="12"/>
      <c r="AV1479" s="12"/>
      <c r="AW1479" s="12"/>
      <c r="AX1479" s="12"/>
      <c r="AY1479" s="12"/>
      <c r="AZ1479" s="12"/>
      <c r="BA1479" s="12"/>
    </row>
    <row r="1480" spans="1:53">
      <c r="A1480" s="11"/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12"/>
      <c r="AV1480" s="12"/>
      <c r="AW1480" s="12"/>
      <c r="AX1480" s="12"/>
      <c r="AY1480" s="12"/>
      <c r="AZ1480" s="12"/>
      <c r="BA1480" s="12"/>
    </row>
    <row r="1481" spans="1:53">
      <c r="A1481" s="11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12"/>
      <c r="AO1481" s="12"/>
      <c r="AP1481" s="12"/>
      <c r="AQ1481" s="12"/>
      <c r="AR1481" s="12"/>
      <c r="AS1481" s="12"/>
      <c r="AT1481" s="12"/>
      <c r="AU1481" s="12"/>
      <c r="AV1481" s="12"/>
      <c r="AW1481" s="12"/>
      <c r="AX1481" s="12"/>
      <c r="AY1481" s="12"/>
      <c r="AZ1481" s="12"/>
      <c r="BA1481" s="12"/>
    </row>
    <row r="1482" spans="1:53">
      <c r="A1482" s="11"/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12"/>
      <c r="AO1482" s="12"/>
      <c r="AP1482" s="12"/>
      <c r="AQ1482" s="12"/>
      <c r="AR1482" s="12"/>
      <c r="AS1482" s="12"/>
      <c r="AT1482" s="12"/>
      <c r="AU1482" s="12"/>
      <c r="AV1482" s="12"/>
      <c r="AW1482" s="12"/>
      <c r="AX1482" s="12"/>
      <c r="AY1482" s="12"/>
      <c r="AZ1482" s="12"/>
      <c r="BA1482" s="12"/>
    </row>
    <row r="1483" spans="1:53">
      <c r="A1483" s="11"/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12"/>
      <c r="AV1483" s="12"/>
      <c r="AW1483" s="12"/>
      <c r="AX1483" s="12"/>
      <c r="AY1483" s="12"/>
      <c r="AZ1483" s="12"/>
      <c r="BA1483" s="12"/>
    </row>
    <row r="1484" spans="1:53">
      <c r="A1484" s="11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  <c r="AN1484" s="12"/>
      <c r="AO1484" s="12"/>
      <c r="AP1484" s="12"/>
      <c r="AQ1484" s="12"/>
      <c r="AR1484" s="12"/>
      <c r="AS1484" s="12"/>
      <c r="AT1484" s="12"/>
      <c r="AU1484" s="12"/>
      <c r="AV1484" s="12"/>
      <c r="AW1484" s="12"/>
      <c r="AX1484" s="12"/>
      <c r="AY1484" s="12"/>
      <c r="AZ1484" s="12"/>
      <c r="BA1484" s="12"/>
    </row>
    <row r="1485" spans="1:53">
      <c r="A1485" s="11"/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  <c r="AJ1485" s="12"/>
      <c r="AK1485" s="12"/>
      <c r="AL1485" s="12"/>
      <c r="AM1485" s="12"/>
      <c r="AN1485" s="12"/>
      <c r="AO1485" s="12"/>
      <c r="AP1485" s="12"/>
      <c r="AQ1485" s="12"/>
      <c r="AR1485" s="12"/>
      <c r="AS1485" s="12"/>
      <c r="AT1485" s="12"/>
      <c r="AU1485" s="12"/>
      <c r="AV1485" s="12"/>
      <c r="AW1485" s="12"/>
      <c r="AX1485" s="12"/>
      <c r="AY1485" s="12"/>
      <c r="AZ1485" s="12"/>
      <c r="BA1485" s="12"/>
    </row>
    <row r="1486" spans="1:53">
      <c r="A1486" s="11"/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  <c r="AJ1486" s="12"/>
      <c r="AK1486" s="12"/>
      <c r="AL1486" s="12"/>
      <c r="AM1486" s="12"/>
      <c r="AN1486" s="12"/>
      <c r="AO1486" s="12"/>
      <c r="AP1486" s="12"/>
      <c r="AQ1486" s="12"/>
      <c r="AR1486" s="12"/>
      <c r="AS1486" s="12"/>
      <c r="AT1486" s="12"/>
      <c r="AU1486" s="12"/>
      <c r="AV1486" s="12"/>
      <c r="AW1486" s="12"/>
      <c r="AX1486" s="12"/>
      <c r="AY1486" s="12"/>
      <c r="AZ1486" s="12"/>
      <c r="BA1486" s="12"/>
    </row>
    <row r="1487" spans="1:53">
      <c r="A1487" s="11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12"/>
      <c r="AV1487" s="12"/>
      <c r="AW1487" s="12"/>
      <c r="AX1487" s="12"/>
      <c r="AY1487" s="12"/>
      <c r="AZ1487" s="12"/>
      <c r="BA1487" s="12"/>
    </row>
    <row r="1488" spans="1:53">
      <c r="A1488" s="11"/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12"/>
      <c r="AO1488" s="12"/>
      <c r="AP1488" s="12"/>
      <c r="AQ1488" s="12"/>
      <c r="AR1488" s="12"/>
      <c r="AS1488" s="12"/>
      <c r="AT1488" s="12"/>
      <c r="AU1488" s="12"/>
      <c r="AV1488" s="12"/>
      <c r="AW1488" s="12"/>
      <c r="AX1488" s="12"/>
      <c r="AY1488" s="12"/>
      <c r="AZ1488" s="12"/>
      <c r="BA1488" s="12"/>
    </row>
    <row r="1489" spans="1:53">
      <c r="A1489" s="11"/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  <c r="AV1489" s="12"/>
      <c r="AW1489" s="12"/>
      <c r="AX1489" s="12"/>
      <c r="AY1489" s="12"/>
      <c r="AZ1489" s="12"/>
      <c r="BA1489" s="12"/>
    </row>
    <row r="1490" spans="1:53">
      <c r="A1490" s="11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12"/>
      <c r="AO1490" s="12"/>
      <c r="AP1490" s="12"/>
      <c r="AQ1490" s="12"/>
      <c r="AR1490" s="12"/>
      <c r="AS1490" s="12"/>
      <c r="AT1490" s="12"/>
      <c r="AU1490" s="12"/>
      <c r="AV1490" s="12"/>
      <c r="AW1490" s="12"/>
      <c r="AX1490" s="12"/>
      <c r="AY1490" s="12"/>
      <c r="AZ1490" s="12"/>
      <c r="BA1490" s="12"/>
    </row>
    <row r="1491" spans="1:53">
      <c r="A1491" s="11"/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  <c r="AV1491" s="12"/>
      <c r="AW1491" s="12"/>
      <c r="AX1491" s="12"/>
      <c r="AY1491" s="12"/>
      <c r="AZ1491" s="12"/>
      <c r="BA1491" s="12"/>
    </row>
    <row r="1492" spans="1:53">
      <c r="A1492" s="11"/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12"/>
      <c r="AO1492" s="12"/>
      <c r="AP1492" s="12"/>
      <c r="AQ1492" s="12"/>
      <c r="AR1492" s="12"/>
      <c r="AS1492" s="12"/>
      <c r="AT1492" s="12"/>
      <c r="AU1492" s="12"/>
      <c r="AV1492" s="12"/>
      <c r="AW1492" s="12"/>
      <c r="AX1492" s="12"/>
      <c r="AY1492" s="12"/>
      <c r="AZ1492" s="12"/>
      <c r="BA1492" s="12"/>
    </row>
    <row r="1493" spans="1:53">
      <c r="A1493" s="11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  <c r="AV1493" s="12"/>
      <c r="AW1493" s="12"/>
      <c r="AX1493" s="12"/>
      <c r="AY1493" s="12"/>
      <c r="AZ1493" s="12"/>
      <c r="BA1493" s="12"/>
    </row>
    <row r="1494" spans="1:53">
      <c r="A1494" s="11"/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2"/>
      <c r="AO1494" s="12"/>
      <c r="AP1494" s="12"/>
      <c r="AQ1494" s="12"/>
      <c r="AR1494" s="12"/>
      <c r="AS1494" s="12"/>
      <c r="AT1494" s="12"/>
      <c r="AU1494" s="12"/>
      <c r="AV1494" s="12"/>
      <c r="AW1494" s="12"/>
      <c r="AX1494" s="12"/>
      <c r="AY1494" s="12"/>
      <c r="AZ1494" s="12"/>
      <c r="BA1494" s="12"/>
    </row>
    <row r="1495" spans="1:53">
      <c r="A1495" s="11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  <c r="AV1495" s="12"/>
      <c r="AW1495" s="12"/>
      <c r="AX1495" s="12"/>
      <c r="AY1495" s="12"/>
      <c r="AZ1495" s="12"/>
      <c r="BA1495" s="12"/>
    </row>
    <row r="1496" spans="1:53">
      <c r="A1496" s="11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12"/>
      <c r="AO1496" s="12"/>
      <c r="AP1496" s="12"/>
      <c r="AQ1496" s="12"/>
      <c r="AR1496" s="12"/>
      <c r="AS1496" s="12"/>
      <c r="AT1496" s="12"/>
      <c r="AU1496" s="12"/>
      <c r="AV1496" s="12"/>
      <c r="AW1496" s="12"/>
      <c r="AX1496" s="12"/>
      <c r="AY1496" s="12"/>
      <c r="AZ1496" s="12"/>
      <c r="BA1496" s="12"/>
    </row>
    <row r="1497" spans="1:53">
      <c r="A1497" s="11"/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12"/>
      <c r="AP1497" s="12"/>
      <c r="AQ1497" s="12"/>
      <c r="AR1497" s="12"/>
      <c r="AS1497" s="12"/>
      <c r="AT1497" s="12"/>
      <c r="AU1497" s="12"/>
      <c r="AV1497" s="12"/>
      <c r="AW1497" s="12"/>
      <c r="AX1497" s="12"/>
      <c r="AY1497" s="12"/>
      <c r="AZ1497" s="12"/>
      <c r="BA1497" s="12"/>
    </row>
    <row r="1498" spans="1:53">
      <c r="A1498" s="11"/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2"/>
      <c r="AO1498" s="12"/>
      <c r="AP1498" s="12"/>
      <c r="AQ1498" s="12"/>
      <c r="AR1498" s="12"/>
      <c r="AS1498" s="12"/>
      <c r="AT1498" s="12"/>
      <c r="AU1498" s="12"/>
      <c r="AV1498" s="12"/>
      <c r="AW1498" s="12"/>
      <c r="AX1498" s="12"/>
      <c r="AY1498" s="12"/>
      <c r="AZ1498" s="12"/>
      <c r="BA1498" s="12"/>
    </row>
    <row r="1499" spans="1:53">
      <c r="A1499" s="11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12"/>
      <c r="AV1499" s="12"/>
      <c r="AW1499" s="12"/>
      <c r="AX1499" s="12"/>
      <c r="AY1499" s="12"/>
      <c r="AZ1499" s="12"/>
      <c r="BA1499" s="12"/>
    </row>
    <row r="1500" spans="1:53">
      <c r="A1500" s="11"/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12"/>
      <c r="AO1500" s="12"/>
      <c r="AP1500" s="12"/>
      <c r="AQ1500" s="12"/>
      <c r="AR1500" s="12"/>
      <c r="AS1500" s="12"/>
      <c r="AT1500" s="12"/>
      <c r="AU1500" s="12"/>
      <c r="AV1500" s="12"/>
      <c r="AW1500" s="12"/>
      <c r="AX1500" s="12"/>
      <c r="AY1500" s="12"/>
      <c r="AZ1500" s="12"/>
      <c r="BA1500" s="12"/>
    </row>
    <row r="1501" spans="1:53">
      <c r="A1501" s="11"/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2"/>
      <c r="AO1501" s="12"/>
      <c r="AP1501" s="12"/>
      <c r="AQ1501" s="12"/>
      <c r="AR1501" s="12"/>
      <c r="AS1501" s="12"/>
      <c r="AT1501" s="12"/>
      <c r="AU1501" s="12"/>
      <c r="AV1501" s="12"/>
      <c r="AW1501" s="12"/>
      <c r="AX1501" s="12"/>
      <c r="AY1501" s="12"/>
      <c r="AZ1501" s="12"/>
      <c r="BA1501" s="12"/>
    </row>
    <row r="1502" spans="1:53">
      <c r="A1502" s="11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2"/>
      <c r="AO1502" s="12"/>
      <c r="AP1502" s="12"/>
      <c r="AQ1502" s="12"/>
      <c r="AR1502" s="12"/>
      <c r="AS1502" s="12"/>
      <c r="AT1502" s="12"/>
      <c r="AU1502" s="12"/>
      <c r="AV1502" s="12"/>
      <c r="AW1502" s="12"/>
      <c r="AX1502" s="12"/>
      <c r="AY1502" s="12"/>
      <c r="AZ1502" s="12"/>
      <c r="BA1502" s="12"/>
    </row>
    <row r="1503" spans="1:53">
      <c r="A1503" s="11"/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2"/>
      <c r="AO1503" s="12"/>
      <c r="AP1503" s="12"/>
      <c r="AQ1503" s="12"/>
      <c r="AR1503" s="12"/>
      <c r="AS1503" s="12"/>
      <c r="AT1503" s="12"/>
      <c r="AU1503" s="12"/>
      <c r="AV1503" s="12"/>
      <c r="AW1503" s="12"/>
      <c r="AX1503" s="12"/>
      <c r="AY1503" s="12"/>
      <c r="AZ1503" s="12"/>
      <c r="BA1503" s="12"/>
    </row>
    <row r="1504" spans="1:53">
      <c r="A1504" s="11"/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12"/>
      <c r="AO1504" s="12"/>
      <c r="AP1504" s="12"/>
      <c r="AQ1504" s="12"/>
      <c r="AR1504" s="12"/>
      <c r="AS1504" s="12"/>
      <c r="AT1504" s="12"/>
      <c r="AU1504" s="12"/>
      <c r="AV1504" s="12"/>
      <c r="AW1504" s="12"/>
      <c r="AX1504" s="12"/>
      <c r="AY1504" s="12"/>
      <c r="AZ1504" s="12"/>
      <c r="BA1504" s="12"/>
    </row>
    <row r="1505" spans="1:53">
      <c r="A1505" s="11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12"/>
      <c r="AO1505" s="12"/>
      <c r="AP1505" s="12"/>
      <c r="AQ1505" s="12"/>
      <c r="AR1505" s="12"/>
      <c r="AS1505" s="12"/>
      <c r="AT1505" s="12"/>
      <c r="AU1505" s="12"/>
      <c r="AV1505" s="12"/>
      <c r="AW1505" s="12"/>
      <c r="AX1505" s="12"/>
      <c r="AY1505" s="12"/>
      <c r="AZ1505" s="12"/>
      <c r="BA1505" s="12"/>
    </row>
    <row r="1506" spans="1:53">
      <c r="A1506" s="11"/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2"/>
      <c r="AO1506" s="12"/>
      <c r="AP1506" s="12"/>
      <c r="AQ1506" s="12"/>
      <c r="AR1506" s="12"/>
      <c r="AS1506" s="12"/>
      <c r="AT1506" s="12"/>
      <c r="AU1506" s="12"/>
      <c r="AV1506" s="12"/>
      <c r="AW1506" s="12"/>
      <c r="AX1506" s="12"/>
      <c r="AY1506" s="12"/>
      <c r="AZ1506" s="12"/>
      <c r="BA1506" s="12"/>
    </row>
    <row r="1507" spans="1:53">
      <c r="A1507" s="11"/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2"/>
      <c r="AO1507" s="12"/>
      <c r="AP1507" s="12"/>
      <c r="AQ1507" s="12"/>
      <c r="AR1507" s="12"/>
      <c r="AS1507" s="12"/>
      <c r="AT1507" s="12"/>
      <c r="AU1507" s="12"/>
      <c r="AV1507" s="12"/>
      <c r="AW1507" s="12"/>
      <c r="AX1507" s="12"/>
      <c r="AY1507" s="12"/>
      <c r="AZ1507" s="12"/>
      <c r="BA1507" s="12"/>
    </row>
    <row r="1508" spans="1:53">
      <c r="A1508" s="11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2"/>
      <c r="AO1508" s="12"/>
      <c r="AP1508" s="12"/>
      <c r="AQ1508" s="12"/>
      <c r="AR1508" s="12"/>
      <c r="AS1508" s="12"/>
      <c r="AT1508" s="12"/>
      <c r="AU1508" s="12"/>
      <c r="AV1508" s="12"/>
      <c r="AW1508" s="12"/>
      <c r="AX1508" s="12"/>
      <c r="AY1508" s="12"/>
      <c r="AZ1508" s="12"/>
      <c r="BA1508" s="12"/>
    </row>
    <row r="1509" spans="1:53">
      <c r="A1509" s="11"/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2"/>
      <c r="AO1509" s="12"/>
      <c r="AP1509" s="12"/>
      <c r="AQ1509" s="12"/>
      <c r="AR1509" s="12"/>
      <c r="AS1509" s="12"/>
      <c r="AT1509" s="12"/>
      <c r="AU1509" s="12"/>
      <c r="AV1509" s="12"/>
      <c r="AW1509" s="12"/>
      <c r="AX1509" s="12"/>
      <c r="AY1509" s="12"/>
      <c r="AZ1509" s="12"/>
      <c r="BA1509" s="12"/>
    </row>
    <row r="1510" spans="1:53">
      <c r="A1510" s="11"/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12"/>
      <c r="AO1510" s="12"/>
      <c r="AP1510" s="12"/>
      <c r="AQ1510" s="12"/>
      <c r="AR1510" s="12"/>
      <c r="AS1510" s="12"/>
      <c r="AT1510" s="12"/>
      <c r="AU1510" s="12"/>
      <c r="AV1510" s="12"/>
      <c r="AW1510" s="12"/>
      <c r="AX1510" s="12"/>
      <c r="AY1510" s="12"/>
      <c r="AZ1510" s="12"/>
      <c r="BA1510" s="12"/>
    </row>
    <row r="1511" spans="1:53">
      <c r="A1511" s="11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12"/>
      <c r="AO1511" s="12"/>
      <c r="AP1511" s="12"/>
      <c r="AQ1511" s="12"/>
      <c r="AR1511" s="12"/>
      <c r="AS1511" s="12"/>
      <c r="AT1511" s="12"/>
      <c r="AU1511" s="12"/>
      <c r="AV1511" s="12"/>
      <c r="AW1511" s="12"/>
      <c r="AX1511" s="12"/>
      <c r="AY1511" s="12"/>
      <c r="AZ1511" s="12"/>
      <c r="BA1511" s="12"/>
    </row>
    <row r="1512" spans="1:53">
      <c r="A1512" s="11"/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12"/>
      <c r="AO1512" s="12"/>
      <c r="AP1512" s="12"/>
      <c r="AQ1512" s="12"/>
      <c r="AR1512" s="12"/>
      <c r="AS1512" s="12"/>
      <c r="AT1512" s="12"/>
      <c r="AU1512" s="12"/>
      <c r="AV1512" s="12"/>
      <c r="AW1512" s="12"/>
      <c r="AX1512" s="12"/>
      <c r="AY1512" s="12"/>
      <c r="AZ1512" s="12"/>
      <c r="BA1512" s="12"/>
    </row>
    <row r="1513" spans="1:53">
      <c r="A1513" s="11"/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12"/>
      <c r="AO1513" s="12"/>
      <c r="AP1513" s="12"/>
      <c r="AQ1513" s="12"/>
      <c r="AR1513" s="12"/>
      <c r="AS1513" s="12"/>
      <c r="AT1513" s="12"/>
      <c r="AU1513" s="12"/>
      <c r="AV1513" s="12"/>
      <c r="AW1513" s="12"/>
      <c r="AX1513" s="12"/>
      <c r="AY1513" s="12"/>
      <c r="AZ1513" s="12"/>
      <c r="BA1513" s="12"/>
    </row>
    <row r="1514" spans="1:53">
      <c r="A1514" s="11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12"/>
      <c r="AO1514" s="12"/>
      <c r="AP1514" s="12"/>
      <c r="AQ1514" s="12"/>
      <c r="AR1514" s="12"/>
      <c r="AS1514" s="12"/>
      <c r="AT1514" s="12"/>
      <c r="AU1514" s="12"/>
      <c r="AV1514" s="12"/>
      <c r="AW1514" s="12"/>
      <c r="AX1514" s="12"/>
      <c r="AY1514" s="12"/>
      <c r="AZ1514" s="12"/>
      <c r="BA1514" s="12"/>
    </row>
    <row r="1515" spans="1:53">
      <c r="A1515" s="11"/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12"/>
      <c r="AV1515" s="12"/>
      <c r="AW1515" s="12"/>
      <c r="AX1515" s="12"/>
      <c r="AY1515" s="12"/>
      <c r="AZ1515" s="12"/>
      <c r="BA1515" s="12"/>
    </row>
    <row r="1516" spans="1:53">
      <c r="A1516" s="11"/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12"/>
      <c r="AO1516" s="12"/>
      <c r="AP1516" s="12"/>
      <c r="AQ1516" s="12"/>
      <c r="AR1516" s="12"/>
      <c r="AS1516" s="12"/>
      <c r="AT1516" s="12"/>
      <c r="AU1516" s="12"/>
      <c r="AV1516" s="12"/>
      <c r="AW1516" s="12"/>
      <c r="AX1516" s="12"/>
      <c r="AY1516" s="12"/>
      <c r="AZ1516" s="12"/>
      <c r="BA1516" s="12"/>
    </row>
    <row r="1517" spans="1:53">
      <c r="A1517" s="11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12"/>
      <c r="AO1517" s="12"/>
      <c r="AP1517" s="12"/>
      <c r="AQ1517" s="12"/>
      <c r="AR1517" s="12"/>
      <c r="AS1517" s="12"/>
      <c r="AT1517" s="12"/>
      <c r="AU1517" s="12"/>
      <c r="AV1517" s="12"/>
      <c r="AW1517" s="12"/>
      <c r="AX1517" s="12"/>
      <c r="AY1517" s="12"/>
      <c r="AZ1517" s="12"/>
      <c r="BA1517" s="12"/>
    </row>
    <row r="1518" spans="1:53">
      <c r="A1518" s="11"/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12"/>
      <c r="AO1518" s="12"/>
      <c r="AP1518" s="12"/>
      <c r="AQ1518" s="12"/>
      <c r="AR1518" s="12"/>
      <c r="AS1518" s="12"/>
      <c r="AT1518" s="12"/>
      <c r="AU1518" s="12"/>
      <c r="AV1518" s="12"/>
      <c r="AW1518" s="12"/>
      <c r="AX1518" s="12"/>
      <c r="AY1518" s="12"/>
      <c r="AZ1518" s="12"/>
      <c r="BA1518" s="12"/>
    </row>
    <row r="1519" spans="1:53">
      <c r="A1519" s="11"/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12"/>
      <c r="AV1519" s="12"/>
      <c r="AW1519" s="12"/>
      <c r="AX1519" s="12"/>
      <c r="AY1519" s="12"/>
      <c r="AZ1519" s="12"/>
      <c r="BA1519" s="12"/>
    </row>
    <row r="1520" spans="1:53">
      <c r="A1520" s="11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12"/>
      <c r="AP1520" s="12"/>
      <c r="AQ1520" s="12"/>
      <c r="AR1520" s="12"/>
      <c r="AS1520" s="12"/>
      <c r="AT1520" s="12"/>
      <c r="AU1520" s="12"/>
      <c r="AV1520" s="12"/>
      <c r="AW1520" s="12"/>
      <c r="AX1520" s="12"/>
      <c r="AY1520" s="12"/>
      <c r="AZ1520" s="12"/>
      <c r="BA1520" s="12"/>
    </row>
    <row r="1521" spans="1:53">
      <c r="A1521" s="11"/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  <c r="AV1521" s="12"/>
      <c r="AW1521" s="12"/>
      <c r="AX1521" s="12"/>
      <c r="AY1521" s="12"/>
      <c r="AZ1521" s="12"/>
      <c r="BA1521" s="12"/>
    </row>
    <row r="1522" spans="1:53">
      <c r="A1522" s="11"/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/>
      <c r="AP1522" s="12"/>
      <c r="AQ1522" s="12"/>
      <c r="AR1522" s="12"/>
      <c r="AS1522" s="12"/>
      <c r="AT1522" s="12"/>
      <c r="AU1522" s="12"/>
      <c r="AV1522" s="12"/>
      <c r="AW1522" s="12"/>
      <c r="AX1522" s="12"/>
      <c r="AY1522" s="12"/>
      <c r="AZ1522" s="12"/>
      <c r="BA1522" s="12"/>
    </row>
    <row r="1523" spans="1:53">
      <c r="A1523" s="11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  <c r="AV1523" s="12"/>
      <c r="AW1523" s="12"/>
      <c r="AX1523" s="12"/>
      <c r="AY1523" s="12"/>
      <c r="AZ1523" s="12"/>
      <c r="BA1523" s="12"/>
    </row>
    <row r="1524" spans="1:53">
      <c r="A1524" s="11"/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2"/>
      <c r="AO1524" s="12"/>
      <c r="AP1524" s="12"/>
      <c r="AQ1524" s="12"/>
      <c r="AR1524" s="12"/>
      <c r="AS1524" s="12"/>
      <c r="AT1524" s="12"/>
      <c r="AU1524" s="12"/>
      <c r="AV1524" s="12"/>
      <c r="AW1524" s="12"/>
      <c r="AX1524" s="12"/>
      <c r="AY1524" s="12"/>
      <c r="AZ1524" s="12"/>
      <c r="BA1524" s="12"/>
    </row>
    <row r="1525" spans="1:53">
      <c r="A1525" s="11"/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/>
      <c r="AT1525" s="12"/>
      <c r="AU1525" s="12"/>
      <c r="AV1525" s="12"/>
      <c r="AW1525" s="12"/>
      <c r="AX1525" s="12"/>
      <c r="AY1525" s="12"/>
      <c r="AZ1525" s="12"/>
      <c r="BA1525" s="12"/>
    </row>
    <row r="1526" spans="1:53">
      <c r="A1526" s="11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12"/>
      <c r="AP1526" s="12"/>
      <c r="AQ1526" s="12"/>
      <c r="AR1526" s="12"/>
      <c r="AS1526" s="12"/>
      <c r="AT1526" s="12"/>
      <c r="AU1526" s="12"/>
      <c r="AV1526" s="12"/>
      <c r="AW1526" s="12"/>
      <c r="AX1526" s="12"/>
      <c r="AY1526" s="12"/>
      <c r="AZ1526" s="12"/>
      <c r="BA1526" s="12"/>
    </row>
    <row r="1527" spans="1:53">
      <c r="A1527" s="11"/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  <c r="AV1527" s="12"/>
      <c r="AW1527" s="12"/>
      <c r="AX1527" s="12"/>
      <c r="AY1527" s="12"/>
      <c r="AZ1527" s="12"/>
      <c r="BA1527" s="12"/>
    </row>
    <row r="1528" spans="1:53">
      <c r="A1528" s="11"/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2"/>
      <c r="AO1528" s="12"/>
      <c r="AP1528" s="12"/>
      <c r="AQ1528" s="12"/>
      <c r="AR1528" s="12"/>
      <c r="AS1528" s="12"/>
      <c r="AT1528" s="12"/>
      <c r="AU1528" s="12"/>
      <c r="AV1528" s="12"/>
      <c r="AW1528" s="12"/>
      <c r="AX1528" s="12"/>
      <c r="AY1528" s="12"/>
      <c r="AZ1528" s="12"/>
      <c r="BA1528" s="12"/>
    </row>
    <row r="1529" spans="1:53">
      <c r="A1529" s="11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  <c r="AV1529" s="12"/>
      <c r="AW1529" s="12"/>
      <c r="AX1529" s="12"/>
      <c r="AY1529" s="12"/>
      <c r="AZ1529" s="12"/>
      <c r="BA1529" s="12"/>
    </row>
    <row r="1530" spans="1:53">
      <c r="A1530" s="11"/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12"/>
      <c r="AV1530" s="12"/>
      <c r="AW1530" s="12"/>
      <c r="AX1530" s="12"/>
      <c r="AY1530" s="12"/>
      <c r="AZ1530" s="12"/>
      <c r="BA1530" s="12"/>
    </row>
    <row r="1531" spans="1:53">
      <c r="A1531" s="11"/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2"/>
      <c r="AO1531" s="12"/>
      <c r="AP1531" s="12"/>
      <c r="AQ1531" s="12"/>
      <c r="AR1531" s="12"/>
      <c r="AS1531" s="12"/>
      <c r="AT1531" s="12"/>
      <c r="AU1531" s="12"/>
      <c r="AV1531" s="12"/>
      <c r="AW1531" s="12"/>
      <c r="AX1531" s="12"/>
      <c r="AY1531" s="12"/>
      <c r="AZ1531" s="12"/>
      <c r="BA1531" s="12"/>
    </row>
    <row r="1532" spans="1:53">
      <c r="A1532" s="11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12"/>
      <c r="AO1532" s="12"/>
      <c r="AP1532" s="12"/>
      <c r="AQ1532" s="12"/>
      <c r="AR1532" s="12"/>
      <c r="AS1532" s="12"/>
      <c r="AT1532" s="12"/>
      <c r="AU1532" s="12"/>
      <c r="AV1532" s="12"/>
      <c r="AW1532" s="12"/>
      <c r="AX1532" s="12"/>
      <c r="AY1532" s="12"/>
      <c r="AZ1532" s="12"/>
      <c r="BA1532" s="12"/>
    </row>
    <row r="1533" spans="1:53">
      <c r="A1533" s="11"/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12"/>
      <c r="AO1533" s="12"/>
      <c r="AP1533" s="12"/>
      <c r="AQ1533" s="12"/>
      <c r="AR1533" s="12"/>
      <c r="AS1533" s="12"/>
      <c r="AT1533" s="12"/>
      <c r="AU1533" s="12"/>
      <c r="AV1533" s="12"/>
      <c r="AW1533" s="12"/>
      <c r="AX1533" s="12"/>
      <c r="AY1533" s="12"/>
      <c r="AZ1533" s="12"/>
      <c r="BA1533" s="12"/>
    </row>
    <row r="1534" spans="1:53">
      <c r="A1534" s="11"/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12"/>
      <c r="AV1534" s="12"/>
      <c r="AW1534" s="12"/>
      <c r="AX1534" s="12"/>
      <c r="AY1534" s="12"/>
      <c r="AZ1534" s="12"/>
      <c r="BA1534" s="12"/>
    </row>
    <row r="1535" spans="1:53">
      <c r="A1535" s="11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2"/>
      <c r="AO1535" s="12"/>
      <c r="AP1535" s="12"/>
      <c r="AQ1535" s="12"/>
      <c r="AR1535" s="12"/>
      <c r="AS1535" s="12"/>
      <c r="AT1535" s="12"/>
      <c r="AU1535" s="12"/>
      <c r="AV1535" s="12"/>
      <c r="AW1535" s="12"/>
      <c r="AX1535" s="12"/>
      <c r="AY1535" s="12"/>
      <c r="AZ1535" s="12"/>
      <c r="BA1535" s="12"/>
    </row>
    <row r="1536" spans="1:53">
      <c r="A1536" s="11"/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12"/>
      <c r="AO1536" s="12"/>
      <c r="AP1536" s="12"/>
      <c r="AQ1536" s="12"/>
      <c r="AR1536" s="12"/>
      <c r="AS1536" s="12"/>
      <c r="AT1536" s="12"/>
      <c r="AU1536" s="12"/>
      <c r="AV1536" s="12"/>
      <c r="AW1536" s="12"/>
      <c r="AX1536" s="12"/>
      <c r="AY1536" s="12"/>
      <c r="AZ1536" s="12"/>
      <c r="BA1536" s="12"/>
    </row>
    <row r="1537" spans="1:53">
      <c r="A1537" s="11"/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12"/>
      <c r="AO1537" s="12"/>
      <c r="AP1537" s="12"/>
      <c r="AQ1537" s="12"/>
      <c r="AR1537" s="12"/>
      <c r="AS1537" s="12"/>
      <c r="AT1537" s="12"/>
      <c r="AU1537" s="12"/>
      <c r="AV1537" s="12"/>
      <c r="AW1537" s="12"/>
      <c r="AX1537" s="12"/>
      <c r="AY1537" s="12"/>
      <c r="AZ1537" s="12"/>
      <c r="BA1537" s="12"/>
    </row>
    <row r="1538" spans="1:53">
      <c r="A1538" s="11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12"/>
      <c r="AV1538" s="12"/>
      <c r="AW1538" s="12"/>
      <c r="AX1538" s="12"/>
      <c r="AY1538" s="12"/>
      <c r="AZ1538" s="12"/>
      <c r="BA1538" s="12"/>
    </row>
    <row r="1539" spans="1:53">
      <c r="A1539" s="11"/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12"/>
      <c r="AO1539" s="12"/>
      <c r="AP1539" s="12"/>
      <c r="AQ1539" s="12"/>
      <c r="AR1539" s="12"/>
      <c r="AS1539" s="12"/>
      <c r="AT1539" s="12"/>
      <c r="AU1539" s="12"/>
      <c r="AV1539" s="12"/>
      <c r="AW1539" s="12"/>
      <c r="AX1539" s="12"/>
      <c r="AY1539" s="12"/>
      <c r="AZ1539" s="12"/>
      <c r="BA1539" s="12"/>
    </row>
    <row r="1540" spans="1:53">
      <c r="A1540" s="11"/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  <c r="AJ1540" s="12"/>
      <c r="AK1540" s="12"/>
      <c r="AL1540" s="12"/>
      <c r="AM1540" s="12"/>
      <c r="AN1540" s="12"/>
      <c r="AO1540" s="12"/>
      <c r="AP1540" s="12"/>
      <c r="AQ1540" s="12"/>
      <c r="AR1540" s="12"/>
      <c r="AS1540" s="12"/>
      <c r="AT1540" s="12"/>
      <c r="AU1540" s="12"/>
      <c r="AV1540" s="12"/>
      <c r="AW1540" s="12"/>
      <c r="AX1540" s="12"/>
      <c r="AY1540" s="12"/>
      <c r="AZ1540" s="12"/>
      <c r="BA1540" s="12"/>
    </row>
    <row r="1541" spans="1:53">
      <c r="A1541" s="11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12"/>
      <c r="AO1541" s="12"/>
      <c r="AP1541" s="12"/>
      <c r="AQ1541" s="12"/>
      <c r="AR1541" s="12"/>
      <c r="AS1541" s="12"/>
      <c r="AT1541" s="12"/>
      <c r="AU1541" s="12"/>
      <c r="AV1541" s="12"/>
      <c r="AW1541" s="12"/>
      <c r="AX1541" s="12"/>
      <c r="AY1541" s="12"/>
      <c r="AZ1541" s="12"/>
      <c r="BA1541" s="12"/>
    </row>
    <row r="1542" spans="1:53">
      <c r="A1542" s="11"/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12"/>
      <c r="AV1542" s="12"/>
      <c r="AW1542" s="12"/>
      <c r="AX1542" s="12"/>
      <c r="AY1542" s="12"/>
      <c r="AZ1542" s="12"/>
      <c r="BA1542" s="12"/>
    </row>
    <row r="1543" spans="1:53">
      <c r="A1543" s="11"/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12"/>
      <c r="AO1543" s="12"/>
      <c r="AP1543" s="12"/>
      <c r="AQ1543" s="12"/>
      <c r="AR1543" s="12"/>
      <c r="AS1543" s="12"/>
      <c r="AT1543" s="12"/>
      <c r="AU1543" s="12"/>
      <c r="AV1543" s="12"/>
      <c r="AW1543" s="12"/>
      <c r="AX1543" s="12"/>
      <c r="AY1543" s="12"/>
      <c r="AZ1543" s="12"/>
      <c r="BA1543" s="12"/>
    </row>
    <row r="1544" spans="1:53">
      <c r="A1544" s="11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  <c r="AN1544" s="12"/>
      <c r="AO1544" s="12"/>
      <c r="AP1544" s="12"/>
      <c r="AQ1544" s="12"/>
      <c r="AR1544" s="12"/>
      <c r="AS1544" s="12"/>
      <c r="AT1544" s="12"/>
      <c r="AU1544" s="12"/>
      <c r="AV1544" s="12"/>
      <c r="AW1544" s="12"/>
      <c r="AX1544" s="12"/>
      <c r="AY1544" s="12"/>
      <c r="AZ1544" s="12"/>
      <c r="BA1544" s="12"/>
    </row>
    <row r="1545" spans="1:53">
      <c r="A1545" s="11"/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12"/>
      <c r="AS1545" s="12"/>
      <c r="AT1545" s="12"/>
      <c r="AU1545" s="12"/>
      <c r="AV1545" s="12"/>
      <c r="AW1545" s="12"/>
      <c r="AX1545" s="12"/>
      <c r="AY1545" s="12"/>
      <c r="AZ1545" s="12"/>
      <c r="BA1545" s="12"/>
    </row>
    <row r="1546" spans="1:53">
      <c r="A1546" s="11"/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12"/>
      <c r="AV1546" s="12"/>
      <c r="AW1546" s="12"/>
      <c r="AX1546" s="12"/>
      <c r="AY1546" s="12"/>
      <c r="AZ1546" s="12"/>
      <c r="BA1546" s="12"/>
    </row>
    <row r="1547" spans="1:53">
      <c r="A1547" s="11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2"/>
      <c r="AO1547" s="12"/>
      <c r="AP1547" s="12"/>
      <c r="AQ1547" s="12"/>
      <c r="AR1547" s="12"/>
      <c r="AS1547" s="12"/>
      <c r="AT1547" s="12"/>
      <c r="AU1547" s="12"/>
      <c r="AV1547" s="12"/>
      <c r="AW1547" s="12"/>
      <c r="AX1547" s="12"/>
      <c r="AY1547" s="12"/>
      <c r="AZ1547" s="12"/>
      <c r="BA1547" s="12"/>
    </row>
    <row r="1548" spans="1:53">
      <c r="A1548" s="11"/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12"/>
      <c r="AO1548" s="12"/>
      <c r="AP1548" s="12"/>
      <c r="AQ1548" s="12"/>
      <c r="AR1548" s="12"/>
      <c r="AS1548" s="12"/>
      <c r="AT1548" s="12"/>
      <c r="AU1548" s="12"/>
      <c r="AV1548" s="12"/>
      <c r="AW1548" s="12"/>
      <c r="AX1548" s="12"/>
      <c r="AY1548" s="12"/>
      <c r="AZ1548" s="12"/>
      <c r="BA1548" s="12"/>
    </row>
    <row r="1549" spans="1:53">
      <c r="A1549" s="11"/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12"/>
      <c r="AO1549" s="12"/>
      <c r="AP1549" s="12"/>
      <c r="AQ1549" s="12"/>
      <c r="AR1549" s="12"/>
      <c r="AS1549" s="12"/>
      <c r="AT1549" s="12"/>
      <c r="AU1549" s="12"/>
      <c r="AV1549" s="12"/>
      <c r="AW1549" s="12"/>
      <c r="AX1549" s="12"/>
      <c r="AY1549" s="12"/>
      <c r="AZ1549" s="12"/>
      <c r="BA1549" s="12"/>
    </row>
    <row r="1550" spans="1:53">
      <c r="A1550" s="11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12"/>
      <c r="AO1550" s="12"/>
      <c r="AP1550" s="12"/>
      <c r="AQ1550" s="12"/>
      <c r="AR1550" s="12"/>
      <c r="AS1550" s="12"/>
      <c r="AT1550" s="12"/>
      <c r="AU1550" s="12"/>
      <c r="AV1550" s="12"/>
      <c r="AW1550" s="12"/>
      <c r="AX1550" s="12"/>
      <c r="AY1550" s="12"/>
      <c r="AZ1550" s="12"/>
      <c r="BA1550" s="12"/>
    </row>
    <row r="1551" spans="1:53">
      <c r="A1551" s="11"/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2"/>
      <c r="AO1551" s="12"/>
      <c r="AP1551" s="12"/>
      <c r="AQ1551" s="12"/>
      <c r="AR1551" s="12"/>
      <c r="AS1551" s="12"/>
      <c r="AT1551" s="12"/>
      <c r="AU1551" s="12"/>
      <c r="AV1551" s="12"/>
      <c r="AW1551" s="12"/>
      <c r="AX1551" s="12"/>
      <c r="AY1551" s="12"/>
      <c r="AZ1551" s="12"/>
      <c r="BA1551" s="12"/>
    </row>
    <row r="1552" spans="1:53">
      <c r="A1552" s="11"/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12"/>
      <c r="AO1552" s="12"/>
      <c r="AP1552" s="12"/>
      <c r="AQ1552" s="12"/>
      <c r="AR1552" s="12"/>
      <c r="AS1552" s="12"/>
      <c r="AT1552" s="12"/>
      <c r="AU1552" s="12"/>
      <c r="AV1552" s="12"/>
      <c r="AW1552" s="12"/>
      <c r="AX1552" s="12"/>
      <c r="AY1552" s="12"/>
      <c r="AZ1552" s="12"/>
      <c r="BA1552" s="12"/>
    </row>
    <row r="1553" spans="1:53">
      <c r="A1553" s="11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2"/>
      <c r="AO1553" s="12"/>
      <c r="AP1553" s="12"/>
      <c r="AQ1553" s="12"/>
      <c r="AR1553" s="12"/>
      <c r="AS1553" s="12"/>
      <c r="AT1553" s="12"/>
      <c r="AU1553" s="12"/>
      <c r="AV1553" s="12"/>
      <c r="AW1553" s="12"/>
      <c r="AX1553" s="12"/>
      <c r="AY1553" s="12"/>
      <c r="AZ1553" s="12"/>
      <c r="BA1553" s="12"/>
    </row>
    <row r="1554" spans="1:53">
      <c r="A1554" s="11"/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12"/>
      <c r="AO1554" s="12"/>
      <c r="AP1554" s="12"/>
      <c r="AQ1554" s="12"/>
      <c r="AR1554" s="12"/>
      <c r="AS1554" s="12"/>
      <c r="AT1554" s="12"/>
      <c r="AU1554" s="12"/>
      <c r="AV1554" s="12"/>
      <c r="AW1554" s="12"/>
      <c r="AX1554" s="12"/>
      <c r="AY1554" s="12"/>
      <c r="AZ1554" s="12"/>
      <c r="BA1554" s="12"/>
    </row>
    <row r="1555" spans="1:53">
      <c r="A1555" s="11"/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2"/>
      <c r="AO1555" s="12"/>
      <c r="AP1555" s="12"/>
      <c r="AQ1555" s="12"/>
      <c r="AR1555" s="12"/>
      <c r="AS1555" s="12"/>
      <c r="AT1555" s="12"/>
      <c r="AU1555" s="12"/>
      <c r="AV1555" s="12"/>
      <c r="AW1555" s="12"/>
      <c r="AX1555" s="12"/>
      <c r="AY1555" s="12"/>
      <c r="AZ1555" s="12"/>
      <c r="BA1555" s="12"/>
    </row>
    <row r="1556" spans="1:53">
      <c r="A1556" s="11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12"/>
      <c r="AO1556" s="12"/>
      <c r="AP1556" s="12"/>
      <c r="AQ1556" s="12"/>
      <c r="AR1556" s="12"/>
      <c r="AS1556" s="12"/>
      <c r="AT1556" s="12"/>
      <c r="AU1556" s="12"/>
      <c r="AV1556" s="12"/>
      <c r="AW1556" s="12"/>
      <c r="AX1556" s="12"/>
      <c r="AY1556" s="12"/>
      <c r="AZ1556" s="12"/>
      <c r="BA1556" s="12"/>
    </row>
    <row r="1557" spans="1:53">
      <c r="A1557" s="11"/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  <c r="AV1557" s="12"/>
      <c r="AW1557" s="12"/>
      <c r="AX1557" s="12"/>
      <c r="AY1557" s="12"/>
      <c r="AZ1557" s="12"/>
      <c r="BA1557" s="12"/>
    </row>
    <row r="1558" spans="1:53">
      <c r="A1558" s="11"/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12"/>
      <c r="AO1558" s="12"/>
      <c r="AP1558" s="12"/>
      <c r="AQ1558" s="12"/>
      <c r="AR1558" s="12"/>
      <c r="AS1558" s="12"/>
      <c r="AT1558" s="12"/>
      <c r="AU1558" s="12"/>
      <c r="AV1558" s="12"/>
      <c r="AW1558" s="12"/>
      <c r="AX1558" s="12"/>
      <c r="AY1558" s="12"/>
      <c r="AZ1558" s="12"/>
      <c r="BA1558" s="12"/>
    </row>
    <row r="1559" spans="1:53">
      <c r="A1559" s="11"/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2"/>
      <c r="AO1559" s="12"/>
      <c r="AP1559" s="12"/>
      <c r="AQ1559" s="12"/>
      <c r="AR1559" s="12"/>
      <c r="AS1559" s="12"/>
      <c r="AT1559" s="12"/>
      <c r="AU1559" s="12"/>
      <c r="AV1559" s="12"/>
      <c r="AW1559" s="12"/>
      <c r="AX1559" s="12"/>
      <c r="AY1559" s="12"/>
      <c r="AZ1559" s="12"/>
      <c r="BA1559" s="12"/>
    </row>
    <row r="1560" spans="1:53">
      <c r="A1560" s="11"/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12"/>
      <c r="AO1560" s="12"/>
      <c r="AP1560" s="12"/>
      <c r="AQ1560" s="12"/>
      <c r="AR1560" s="12"/>
      <c r="AS1560" s="12"/>
      <c r="AT1560" s="12"/>
      <c r="AU1560" s="12"/>
      <c r="AV1560" s="12"/>
      <c r="AW1560" s="12"/>
      <c r="AX1560" s="12"/>
      <c r="AY1560" s="12"/>
      <c r="AZ1560" s="12"/>
      <c r="BA1560" s="12"/>
    </row>
    <row r="1561" spans="1:53">
      <c r="A1561" s="11"/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2"/>
      <c r="AO1561" s="12"/>
      <c r="AP1561" s="12"/>
      <c r="AQ1561" s="12"/>
      <c r="AR1561" s="12"/>
      <c r="AS1561" s="12"/>
      <c r="AT1561" s="12"/>
      <c r="AU1561" s="12"/>
      <c r="AV1561" s="12"/>
      <c r="AW1561" s="12"/>
      <c r="AX1561" s="12"/>
      <c r="AY1561" s="12"/>
      <c r="AZ1561" s="12"/>
      <c r="BA1561" s="12"/>
    </row>
    <row r="1562" spans="1:53">
      <c r="A1562" s="11"/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12"/>
      <c r="AV1562" s="12"/>
      <c r="AW1562" s="12"/>
      <c r="AX1562" s="12"/>
      <c r="AY1562" s="12"/>
      <c r="AZ1562" s="12"/>
      <c r="BA1562" s="12"/>
    </row>
    <row r="1563" spans="1:53">
      <c r="A1563" s="11"/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12"/>
      <c r="AP1563" s="12"/>
      <c r="AQ1563" s="12"/>
      <c r="AR1563" s="12"/>
      <c r="AS1563" s="12"/>
      <c r="AT1563" s="12"/>
      <c r="AU1563" s="12"/>
      <c r="AV1563" s="12"/>
      <c r="AW1563" s="12"/>
      <c r="AX1563" s="12"/>
      <c r="AY1563" s="12"/>
      <c r="AZ1563" s="12"/>
      <c r="BA1563" s="12"/>
    </row>
    <row r="1564" spans="1:53">
      <c r="A1564" s="11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  <c r="AJ1564" s="12"/>
      <c r="AK1564" s="12"/>
      <c r="AL1564" s="12"/>
      <c r="AM1564" s="12"/>
      <c r="AN1564" s="12"/>
      <c r="AO1564" s="12"/>
      <c r="AP1564" s="12"/>
      <c r="AQ1564" s="12"/>
      <c r="AR1564" s="12"/>
      <c r="AS1564" s="12"/>
      <c r="AT1564" s="12"/>
      <c r="AU1564" s="12"/>
      <c r="AV1564" s="12"/>
      <c r="AW1564" s="12"/>
      <c r="AX1564" s="12"/>
      <c r="AY1564" s="12"/>
      <c r="AZ1564" s="12"/>
      <c r="BA1564" s="12"/>
    </row>
    <row r="1565" spans="1:53">
      <c r="A1565" s="11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12"/>
      <c r="AO1565" s="12"/>
      <c r="AP1565" s="12"/>
      <c r="AQ1565" s="12"/>
      <c r="AR1565" s="12"/>
      <c r="AS1565" s="12"/>
      <c r="AT1565" s="12"/>
      <c r="AU1565" s="12"/>
      <c r="AV1565" s="12"/>
      <c r="AW1565" s="12"/>
      <c r="AX1565" s="12"/>
      <c r="AY1565" s="12"/>
      <c r="AZ1565" s="12"/>
      <c r="BA1565" s="12"/>
    </row>
    <row r="1566" spans="1:53">
      <c r="A1566" s="11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  <c r="AJ1566" s="12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12"/>
      <c r="AV1566" s="12"/>
      <c r="AW1566" s="12"/>
      <c r="AX1566" s="12"/>
      <c r="AY1566" s="12"/>
      <c r="AZ1566" s="12"/>
      <c r="BA1566" s="12"/>
    </row>
    <row r="1567" spans="1:53">
      <c r="A1567" s="11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12"/>
      <c r="AS1567" s="12"/>
      <c r="AT1567" s="12"/>
      <c r="AU1567" s="12"/>
      <c r="AV1567" s="12"/>
      <c r="AW1567" s="12"/>
      <c r="AX1567" s="12"/>
      <c r="AY1567" s="12"/>
      <c r="AZ1567" s="12"/>
      <c r="BA1567" s="12"/>
    </row>
    <row r="1568" spans="1:53">
      <c r="A1568" s="11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12"/>
      <c r="AO1568" s="12"/>
      <c r="AP1568" s="12"/>
      <c r="AQ1568" s="12"/>
      <c r="AR1568" s="12"/>
      <c r="AS1568" s="12"/>
      <c r="AT1568" s="12"/>
      <c r="AU1568" s="12"/>
      <c r="AV1568" s="12"/>
      <c r="AW1568" s="12"/>
      <c r="AX1568" s="12"/>
      <c r="AY1568" s="12"/>
      <c r="AZ1568" s="12"/>
      <c r="BA1568" s="12"/>
    </row>
    <row r="1569" spans="1:53">
      <c r="A1569" s="11"/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12"/>
      <c r="AP1569" s="12"/>
      <c r="AQ1569" s="12"/>
      <c r="AR1569" s="12"/>
      <c r="AS1569" s="12"/>
      <c r="AT1569" s="12"/>
      <c r="AU1569" s="12"/>
      <c r="AV1569" s="12"/>
      <c r="AW1569" s="12"/>
      <c r="AX1569" s="12"/>
      <c r="AY1569" s="12"/>
      <c r="AZ1569" s="12"/>
      <c r="BA1569" s="12"/>
    </row>
    <row r="1570" spans="1:53">
      <c r="A1570" s="11"/>
      <c r="B1570" s="12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  <c r="AJ1570" s="12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12"/>
      <c r="AV1570" s="12"/>
      <c r="AW1570" s="12"/>
      <c r="AX1570" s="12"/>
      <c r="AY1570" s="12"/>
      <c r="AZ1570" s="12"/>
      <c r="BA1570" s="12"/>
    </row>
    <row r="1571" spans="1:53">
      <c r="A1571" s="11"/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2"/>
      <c r="AO1571" s="12"/>
      <c r="AP1571" s="12"/>
      <c r="AQ1571" s="12"/>
      <c r="AR1571" s="12"/>
      <c r="AS1571" s="12"/>
      <c r="AT1571" s="12"/>
      <c r="AU1571" s="12"/>
      <c r="AV1571" s="12"/>
      <c r="AW1571" s="12"/>
      <c r="AX1571" s="12"/>
      <c r="AY1571" s="12"/>
      <c r="AZ1571" s="12"/>
      <c r="BA1571" s="12"/>
    </row>
    <row r="1572" spans="1:53">
      <c r="A1572" s="11"/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12"/>
      <c r="AO1572" s="12"/>
      <c r="AP1572" s="12"/>
      <c r="AQ1572" s="12"/>
      <c r="AR1572" s="12"/>
      <c r="AS1572" s="12"/>
      <c r="AT1572" s="12"/>
      <c r="AU1572" s="12"/>
      <c r="AV1572" s="12"/>
      <c r="AW1572" s="12"/>
      <c r="AX1572" s="12"/>
      <c r="AY1572" s="12"/>
      <c r="AZ1572" s="12"/>
      <c r="BA1572" s="12"/>
    </row>
    <row r="1573" spans="1:53">
      <c r="A1573" s="11"/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2"/>
      <c r="AO1573" s="12"/>
      <c r="AP1573" s="12"/>
      <c r="AQ1573" s="12"/>
      <c r="AR1573" s="12"/>
      <c r="AS1573" s="12"/>
      <c r="AT1573" s="12"/>
      <c r="AU1573" s="12"/>
      <c r="AV1573" s="12"/>
      <c r="AW1573" s="12"/>
      <c r="AX1573" s="12"/>
      <c r="AY1573" s="12"/>
      <c r="AZ1573" s="12"/>
      <c r="BA1573" s="12"/>
    </row>
    <row r="1574" spans="1:53">
      <c r="A1574" s="11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12"/>
      <c r="AV1574" s="12"/>
      <c r="AW1574" s="12"/>
      <c r="AX1574" s="12"/>
      <c r="AY1574" s="12"/>
      <c r="AZ1574" s="12"/>
      <c r="BA1574" s="12"/>
    </row>
    <row r="1575" spans="1:53">
      <c r="A1575" s="11"/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2"/>
      <c r="AO1575" s="12"/>
      <c r="AP1575" s="12"/>
      <c r="AQ1575" s="12"/>
      <c r="AR1575" s="12"/>
      <c r="AS1575" s="12"/>
      <c r="AT1575" s="12"/>
      <c r="AU1575" s="12"/>
      <c r="AV1575" s="12"/>
      <c r="AW1575" s="12"/>
      <c r="AX1575" s="12"/>
      <c r="AY1575" s="12"/>
      <c r="AZ1575" s="12"/>
      <c r="BA1575" s="12"/>
    </row>
    <row r="1576" spans="1:53">
      <c r="A1576" s="11"/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12"/>
      <c r="AO1576" s="12"/>
      <c r="AP1576" s="12"/>
      <c r="AQ1576" s="12"/>
      <c r="AR1576" s="12"/>
      <c r="AS1576" s="12"/>
      <c r="AT1576" s="12"/>
      <c r="AU1576" s="12"/>
      <c r="AV1576" s="12"/>
      <c r="AW1576" s="12"/>
      <c r="AX1576" s="12"/>
      <c r="AY1576" s="12"/>
      <c r="AZ1576" s="12"/>
      <c r="BA1576" s="12"/>
    </row>
    <row r="1577" spans="1:53">
      <c r="A1577" s="11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12"/>
      <c r="AV1577" s="12"/>
      <c r="AW1577" s="12"/>
      <c r="AX1577" s="12"/>
      <c r="AY1577" s="12"/>
      <c r="AZ1577" s="12"/>
      <c r="BA1577" s="12"/>
    </row>
    <row r="1578" spans="1:53">
      <c r="A1578" s="11"/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12"/>
      <c r="AO1578" s="12"/>
      <c r="AP1578" s="12"/>
      <c r="AQ1578" s="12"/>
      <c r="AR1578" s="12"/>
      <c r="AS1578" s="12"/>
      <c r="AT1578" s="12"/>
      <c r="AU1578" s="12"/>
      <c r="AV1578" s="12"/>
      <c r="AW1578" s="12"/>
      <c r="AX1578" s="12"/>
      <c r="AY1578" s="12"/>
      <c r="AZ1578" s="12"/>
      <c r="BA1578" s="12"/>
    </row>
    <row r="1579" spans="1:53">
      <c r="A1579" s="11"/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12"/>
      <c r="AO1579" s="12"/>
      <c r="AP1579" s="12"/>
      <c r="AQ1579" s="12"/>
      <c r="AR1579" s="12"/>
      <c r="AS1579" s="12"/>
      <c r="AT1579" s="12"/>
      <c r="AU1579" s="12"/>
      <c r="AV1579" s="12"/>
      <c r="AW1579" s="12"/>
      <c r="AX1579" s="12"/>
      <c r="AY1579" s="12"/>
      <c r="AZ1579" s="12"/>
      <c r="BA1579" s="12"/>
    </row>
    <row r="1580" spans="1:53">
      <c r="A1580" s="11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2"/>
      <c r="AO1580" s="12"/>
      <c r="AP1580" s="12"/>
      <c r="AQ1580" s="12"/>
      <c r="AR1580" s="12"/>
      <c r="AS1580" s="12"/>
      <c r="AT1580" s="12"/>
      <c r="AU1580" s="12"/>
      <c r="AV1580" s="12"/>
      <c r="AW1580" s="12"/>
      <c r="AX1580" s="12"/>
      <c r="AY1580" s="12"/>
      <c r="AZ1580" s="12"/>
      <c r="BA1580" s="12"/>
    </row>
    <row r="1581" spans="1:53">
      <c r="A1581" s="11"/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12"/>
      <c r="AV1581" s="12"/>
      <c r="AW1581" s="12"/>
      <c r="AX1581" s="12"/>
      <c r="AY1581" s="12"/>
      <c r="AZ1581" s="12"/>
      <c r="BA1581" s="12"/>
    </row>
    <row r="1582" spans="1:53">
      <c r="A1582" s="11"/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12"/>
      <c r="AO1582" s="12"/>
      <c r="AP1582" s="12"/>
      <c r="AQ1582" s="12"/>
      <c r="AR1582" s="12"/>
      <c r="AS1582" s="12"/>
      <c r="AT1582" s="12"/>
      <c r="AU1582" s="12"/>
      <c r="AV1582" s="12"/>
      <c r="AW1582" s="12"/>
      <c r="AX1582" s="12"/>
      <c r="AY1582" s="12"/>
      <c r="AZ1582" s="12"/>
      <c r="BA1582" s="12"/>
    </row>
    <row r="1583" spans="1:53">
      <c r="A1583" s="11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12"/>
      <c r="AO1583" s="12"/>
      <c r="AP1583" s="12"/>
      <c r="AQ1583" s="12"/>
      <c r="AR1583" s="12"/>
      <c r="AS1583" s="12"/>
      <c r="AT1583" s="12"/>
      <c r="AU1583" s="12"/>
      <c r="AV1583" s="12"/>
      <c r="AW1583" s="12"/>
      <c r="AX1583" s="12"/>
      <c r="AY1583" s="12"/>
      <c r="AZ1583" s="12"/>
      <c r="BA1583" s="12"/>
    </row>
    <row r="1584" spans="1:53">
      <c r="A1584" s="11"/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12"/>
      <c r="AO1584" s="12"/>
      <c r="AP1584" s="12"/>
      <c r="AQ1584" s="12"/>
      <c r="AR1584" s="12"/>
      <c r="AS1584" s="12"/>
      <c r="AT1584" s="12"/>
      <c r="AU1584" s="12"/>
      <c r="AV1584" s="12"/>
      <c r="AW1584" s="12"/>
      <c r="AX1584" s="12"/>
      <c r="AY1584" s="12"/>
      <c r="AZ1584" s="12"/>
      <c r="BA1584" s="12"/>
    </row>
    <row r="1585" spans="1:53">
      <c r="A1585" s="11"/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12"/>
      <c r="AV1585" s="12"/>
      <c r="AW1585" s="12"/>
      <c r="AX1585" s="12"/>
      <c r="AY1585" s="12"/>
      <c r="AZ1585" s="12"/>
      <c r="BA1585" s="12"/>
    </row>
    <row r="1586" spans="1:53">
      <c r="A1586" s="11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12"/>
      <c r="AO1586" s="12"/>
      <c r="AP1586" s="12"/>
      <c r="AQ1586" s="12"/>
      <c r="AR1586" s="12"/>
      <c r="AS1586" s="12"/>
      <c r="AT1586" s="12"/>
      <c r="AU1586" s="12"/>
      <c r="AV1586" s="12"/>
      <c r="AW1586" s="12"/>
      <c r="AX1586" s="12"/>
      <c r="AY1586" s="12"/>
      <c r="AZ1586" s="12"/>
      <c r="BA1586" s="12"/>
    </row>
    <row r="1587" spans="1:53">
      <c r="A1587" s="11"/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12"/>
      <c r="AO1587" s="12"/>
      <c r="AP1587" s="12"/>
      <c r="AQ1587" s="12"/>
      <c r="AR1587" s="12"/>
      <c r="AS1587" s="12"/>
      <c r="AT1587" s="12"/>
      <c r="AU1587" s="12"/>
      <c r="AV1587" s="12"/>
      <c r="AW1587" s="12"/>
      <c r="AX1587" s="12"/>
      <c r="AY1587" s="12"/>
      <c r="AZ1587" s="12"/>
      <c r="BA1587" s="12"/>
    </row>
    <row r="1588" spans="1:53">
      <c r="A1588" s="11"/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  <c r="AJ1588" s="12"/>
      <c r="AK1588" s="12"/>
      <c r="AL1588" s="12"/>
      <c r="AM1588" s="12"/>
      <c r="AN1588" s="12"/>
      <c r="AO1588" s="12"/>
      <c r="AP1588" s="12"/>
      <c r="AQ1588" s="12"/>
      <c r="AR1588" s="12"/>
      <c r="AS1588" s="12"/>
      <c r="AT1588" s="12"/>
      <c r="AU1588" s="12"/>
      <c r="AV1588" s="12"/>
      <c r="AW1588" s="12"/>
      <c r="AX1588" s="12"/>
      <c r="AY1588" s="12"/>
      <c r="AZ1588" s="12"/>
      <c r="BA1588" s="12"/>
    </row>
    <row r="1589" spans="1:53">
      <c r="A1589" s="11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12"/>
      <c r="AV1589" s="12"/>
      <c r="AW1589" s="12"/>
      <c r="AX1589" s="12"/>
      <c r="AY1589" s="12"/>
      <c r="AZ1589" s="12"/>
      <c r="BA1589" s="12"/>
    </row>
    <row r="1590" spans="1:53">
      <c r="A1590" s="11"/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  <c r="AJ1590" s="12"/>
      <c r="AK1590" s="12"/>
      <c r="AL1590" s="12"/>
      <c r="AM1590" s="12"/>
      <c r="AN1590" s="12"/>
      <c r="AO1590" s="12"/>
      <c r="AP1590" s="12"/>
      <c r="AQ1590" s="12"/>
      <c r="AR1590" s="12"/>
      <c r="AS1590" s="12"/>
      <c r="AT1590" s="12"/>
      <c r="AU1590" s="12"/>
      <c r="AV1590" s="12"/>
      <c r="AW1590" s="12"/>
      <c r="AX1590" s="12"/>
      <c r="AY1590" s="12"/>
      <c r="AZ1590" s="12"/>
      <c r="BA1590" s="12"/>
    </row>
    <row r="1591" spans="1:53">
      <c r="A1591" s="11"/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12"/>
      <c r="AO1591" s="12"/>
      <c r="AP1591" s="12"/>
      <c r="AQ1591" s="12"/>
      <c r="AR1591" s="12"/>
      <c r="AS1591" s="12"/>
      <c r="AT1591" s="12"/>
      <c r="AU1591" s="12"/>
      <c r="AV1591" s="12"/>
      <c r="AW1591" s="12"/>
      <c r="AX1591" s="12"/>
      <c r="AY1591" s="12"/>
      <c r="AZ1591" s="12"/>
      <c r="BA1591" s="12"/>
    </row>
    <row r="1592" spans="1:53">
      <c r="A1592" s="11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12"/>
      <c r="AO1592" s="12"/>
      <c r="AP1592" s="12"/>
      <c r="AQ1592" s="12"/>
      <c r="AR1592" s="12"/>
      <c r="AS1592" s="12"/>
      <c r="AT1592" s="12"/>
      <c r="AU1592" s="12"/>
      <c r="AV1592" s="12"/>
      <c r="AW1592" s="12"/>
      <c r="AX1592" s="12"/>
      <c r="AY1592" s="12"/>
      <c r="AZ1592" s="12"/>
      <c r="BA1592" s="12"/>
    </row>
    <row r="1593" spans="1:53">
      <c r="A1593" s="11"/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  <c r="AJ1593" s="12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12"/>
      <c r="AV1593" s="12"/>
      <c r="AW1593" s="12"/>
      <c r="AX1593" s="12"/>
      <c r="AY1593" s="12"/>
      <c r="AZ1593" s="12"/>
      <c r="BA1593" s="12"/>
    </row>
    <row r="1594" spans="1:53">
      <c r="A1594" s="11"/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  <c r="AJ1594" s="12"/>
      <c r="AK1594" s="12"/>
      <c r="AL1594" s="12"/>
      <c r="AM1594" s="12"/>
      <c r="AN1594" s="12"/>
      <c r="AO1594" s="12"/>
      <c r="AP1594" s="12"/>
      <c r="AQ1594" s="12"/>
      <c r="AR1594" s="12"/>
      <c r="AS1594" s="12"/>
      <c r="AT1594" s="12"/>
      <c r="AU1594" s="12"/>
      <c r="AV1594" s="12"/>
      <c r="AW1594" s="12"/>
      <c r="AX1594" s="12"/>
      <c r="AY1594" s="12"/>
      <c r="AZ1594" s="12"/>
      <c r="BA1594" s="12"/>
    </row>
    <row r="1595" spans="1:53">
      <c r="A1595" s="11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  <c r="AN1595" s="12"/>
      <c r="AO1595" s="12"/>
      <c r="AP1595" s="12"/>
      <c r="AQ1595" s="12"/>
      <c r="AR1595" s="12"/>
      <c r="AS1595" s="12"/>
      <c r="AT1595" s="12"/>
      <c r="AU1595" s="12"/>
      <c r="AV1595" s="12"/>
      <c r="AW1595" s="12"/>
      <c r="AX1595" s="12"/>
      <c r="AY1595" s="12"/>
      <c r="AZ1595" s="12"/>
      <c r="BA1595" s="12"/>
    </row>
    <row r="1596" spans="1:53">
      <c r="A1596" s="11"/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  <c r="AJ1596" s="12"/>
      <c r="AK1596" s="12"/>
      <c r="AL1596" s="12"/>
      <c r="AM1596" s="12"/>
      <c r="AN1596" s="12"/>
      <c r="AO1596" s="12"/>
      <c r="AP1596" s="12"/>
      <c r="AQ1596" s="12"/>
      <c r="AR1596" s="12"/>
      <c r="AS1596" s="12"/>
      <c r="AT1596" s="12"/>
      <c r="AU1596" s="12"/>
      <c r="AV1596" s="12"/>
      <c r="AW1596" s="12"/>
      <c r="AX1596" s="12"/>
      <c r="AY1596" s="12"/>
      <c r="AZ1596" s="12"/>
      <c r="BA1596" s="12"/>
    </row>
    <row r="1597" spans="1:53">
      <c r="A1597" s="11"/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12"/>
      <c r="AO1597" s="12"/>
      <c r="AP1597" s="12"/>
      <c r="AQ1597" s="12"/>
      <c r="AR1597" s="12"/>
      <c r="AS1597" s="12"/>
      <c r="AT1597" s="12"/>
      <c r="AU1597" s="12"/>
      <c r="AV1597" s="12"/>
      <c r="AW1597" s="12"/>
      <c r="AX1597" s="12"/>
      <c r="AY1597" s="12"/>
      <c r="AZ1597" s="12"/>
      <c r="BA1597" s="12"/>
    </row>
    <row r="1598" spans="1:53">
      <c r="A1598" s="11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12"/>
      <c r="AO1598" s="12"/>
      <c r="AP1598" s="12"/>
      <c r="AQ1598" s="12"/>
      <c r="AR1598" s="12"/>
      <c r="AS1598" s="12"/>
      <c r="AT1598" s="12"/>
      <c r="AU1598" s="12"/>
      <c r="AV1598" s="12"/>
      <c r="AW1598" s="12"/>
      <c r="AX1598" s="12"/>
      <c r="AY1598" s="12"/>
      <c r="AZ1598" s="12"/>
      <c r="BA1598" s="12"/>
    </row>
    <row r="1599" spans="1:53">
      <c r="A1599" s="11"/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12"/>
      <c r="AO1599" s="12"/>
      <c r="AP1599" s="12"/>
      <c r="AQ1599" s="12"/>
      <c r="AR1599" s="12"/>
      <c r="AS1599" s="12"/>
      <c r="AT1599" s="12"/>
      <c r="AU1599" s="12"/>
      <c r="AV1599" s="12"/>
      <c r="AW1599" s="12"/>
      <c r="AX1599" s="12"/>
      <c r="AY1599" s="12"/>
      <c r="AZ1599" s="12"/>
      <c r="BA1599" s="12"/>
    </row>
    <row r="1600" spans="1:53">
      <c r="A1600" s="11"/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12"/>
      <c r="AO1600" s="12"/>
      <c r="AP1600" s="12"/>
      <c r="AQ1600" s="12"/>
      <c r="AR1600" s="12"/>
      <c r="AS1600" s="12"/>
      <c r="AT1600" s="12"/>
      <c r="AU1600" s="12"/>
      <c r="AV1600" s="12"/>
      <c r="AW1600" s="12"/>
      <c r="AX1600" s="12"/>
      <c r="AY1600" s="12"/>
      <c r="AZ1600" s="12"/>
      <c r="BA1600" s="12"/>
    </row>
    <row r="1601" spans="1:53">
      <c r="A1601" s="11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12"/>
      <c r="AO1601" s="12"/>
      <c r="AP1601" s="12"/>
      <c r="AQ1601" s="12"/>
      <c r="AR1601" s="12"/>
      <c r="AS1601" s="12"/>
      <c r="AT1601" s="12"/>
      <c r="AU1601" s="12"/>
      <c r="AV1601" s="12"/>
      <c r="AW1601" s="12"/>
      <c r="AX1601" s="12"/>
      <c r="AY1601" s="12"/>
      <c r="AZ1601" s="12"/>
      <c r="BA1601" s="12"/>
    </row>
    <row r="1602" spans="1:53">
      <c r="A1602" s="11"/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12"/>
      <c r="AO1602" s="12"/>
      <c r="AP1602" s="12"/>
      <c r="AQ1602" s="12"/>
      <c r="AR1602" s="12"/>
      <c r="AS1602" s="12"/>
      <c r="AT1602" s="12"/>
      <c r="AU1602" s="12"/>
      <c r="AV1602" s="12"/>
      <c r="AW1602" s="12"/>
      <c r="AX1602" s="12"/>
      <c r="AY1602" s="12"/>
      <c r="AZ1602" s="12"/>
      <c r="BA1602" s="12"/>
    </row>
    <row r="1603" spans="1:53">
      <c r="A1603" s="11"/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12"/>
      <c r="AO1603" s="12"/>
      <c r="AP1603" s="12"/>
      <c r="AQ1603" s="12"/>
      <c r="AR1603" s="12"/>
      <c r="AS1603" s="12"/>
      <c r="AT1603" s="12"/>
      <c r="AU1603" s="12"/>
      <c r="AV1603" s="12"/>
      <c r="AW1603" s="12"/>
      <c r="AX1603" s="12"/>
      <c r="AY1603" s="12"/>
      <c r="AZ1603" s="12"/>
      <c r="BA1603" s="12"/>
    </row>
    <row r="1604" spans="1:53">
      <c r="A1604" s="11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12"/>
      <c r="AO1604" s="12"/>
      <c r="AP1604" s="12"/>
      <c r="AQ1604" s="12"/>
      <c r="AR1604" s="12"/>
      <c r="AS1604" s="12"/>
      <c r="AT1604" s="12"/>
      <c r="AU1604" s="12"/>
      <c r="AV1604" s="12"/>
      <c r="AW1604" s="12"/>
      <c r="AX1604" s="12"/>
      <c r="AY1604" s="12"/>
      <c r="AZ1604" s="12"/>
      <c r="BA1604" s="12"/>
    </row>
    <row r="1605" spans="1:53">
      <c r="A1605" s="11"/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12"/>
      <c r="AO1605" s="12"/>
      <c r="AP1605" s="12"/>
      <c r="AQ1605" s="12"/>
      <c r="AR1605" s="12"/>
      <c r="AS1605" s="12"/>
      <c r="AT1605" s="12"/>
      <c r="AU1605" s="12"/>
      <c r="AV1605" s="12"/>
      <c r="AW1605" s="12"/>
      <c r="AX1605" s="12"/>
      <c r="AY1605" s="12"/>
      <c r="AZ1605" s="12"/>
      <c r="BA1605" s="12"/>
    </row>
    <row r="1606" spans="1:53">
      <c r="A1606" s="11"/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12"/>
      <c r="AO1606" s="12"/>
      <c r="AP1606" s="12"/>
      <c r="AQ1606" s="12"/>
      <c r="AR1606" s="12"/>
      <c r="AS1606" s="12"/>
      <c r="AT1606" s="12"/>
      <c r="AU1606" s="12"/>
      <c r="AV1606" s="12"/>
      <c r="AW1606" s="12"/>
      <c r="AX1606" s="12"/>
      <c r="AY1606" s="12"/>
      <c r="AZ1606" s="12"/>
      <c r="BA1606" s="12"/>
    </row>
    <row r="1607" spans="1:53">
      <c r="A1607" s="11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12"/>
      <c r="AO1607" s="12"/>
      <c r="AP1607" s="12"/>
      <c r="AQ1607" s="12"/>
      <c r="AR1607" s="12"/>
      <c r="AS1607" s="12"/>
      <c r="AT1607" s="12"/>
      <c r="AU1607" s="12"/>
      <c r="AV1607" s="12"/>
      <c r="AW1607" s="12"/>
      <c r="AX1607" s="12"/>
      <c r="AY1607" s="12"/>
      <c r="AZ1607" s="12"/>
      <c r="BA1607" s="12"/>
    </row>
    <row r="1608" spans="1:53">
      <c r="A1608" s="11"/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12"/>
      <c r="AO1608" s="12"/>
      <c r="AP1608" s="12"/>
      <c r="AQ1608" s="12"/>
      <c r="AR1608" s="12"/>
      <c r="AS1608" s="12"/>
      <c r="AT1608" s="12"/>
      <c r="AU1608" s="12"/>
      <c r="AV1608" s="12"/>
      <c r="AW1608" s="12"/>
      <c r="AX1608" s="12"/>
      <c r="AY1608" s="12"/>
      <c r="AZ1608" s="12"/>
      <c r="BA1608" s="12"/>
    </row>
    <row r="1609" spans="1:53">
      <c r="A1609" s="11"/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12"/>
      <c r="AV1609" s="12"/>
      <c r="AW1609" s="12"/>
      <c r="AX1609" s="12"/>
      <c r="AY1609" s="12"/>
      <c r="AZ1609" s="12"/>
      <c r="BA1609" s="12"/>
    </row>
    <row r="1610" spans="1:53">
      <c r="A1610" s="11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12"/>
      <c r="AO1610" s="12"/>
      <c r="AP1610" s="12"/>
      <c r="AQ1610" s="12"/>
      <c r="AR1610" s="12"/>
      <c r="AS1610" s="12"/>
      <c r="AT1610" s="12"/>
      <c r="AU1610" s="12"/>
      <c r="AV1610" s="12"/>
      <c r="AW1610" s="12"/>
      <c r="AX1610" s="12"/>
      <c r="AY1610" s="12"/>
      <c r="AZ1610" s="12"/>
      <c r="BA1610" s="12"/>
    </row>
    <row r="1611" spans="1:53">
      <c r="A1611" s="11"/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12"/>
      <c r="AO1611" s="12"/>
      <c r="AP1611" s="12"/>
      <c r="AQ1611" s="12"/>
      <c r="AR1611" s="12"/>
      <c r="AS1611" s="12"/>
      <c r="AT1611" s="12"/>
      <c r="AU1611" s="12"/>
      <c r="AV1611" s="12"/>
      <c r="AW1611" s="12"/>
      <c r="AX1611" s="12"/>
      <c r="AY1611" s="12"/>
      <c r="AZ1611" s="12"/>
      <c r="BA1611" s="12"/>
    </row>
    <row r="1612" spans="1:53">
      <c r="A1612" s="11"/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12"/>
      <c r="AO1612" s="12"/>
      <c r="AP1612" s="12"/>
      <c r="AQ1612" s="12"/>
      <c r="AR1612" s="12"/>
      <c r="AS1612" s="12"/>
      <c r="AT1612" s="12"/>
      <c r="AU1612" s="12"/>
      <c r="AV1612" s="12"/>
      <c r="AW1612" s="12"/>
      <c r="AX1612" s="12"/>
      <c r="AY1612" s="12"/>
      <c r="AZ1612" s="12"/>
      <c r="BA1612" s="12"/>
    </row>
    <row r="1613" spans="1:53">
      <c r="A1613" s="11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12"/>
      <c r="AV1613" s="12"/>
      <c r="AW1613" s="12"/>
      <c r="AX1613" s="12"/>
      <c r="AY1613" s="12"/>
      <c r="AZ1613" s="12"/>
      <c r="BA1613" s="12"/>
    </row>
    <row r="1614" spans="1:53">
      <c r="A1614" s="11"/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  <c r="AJ1614" s="12"/>
      <c r="AK1614" s="12"/>
      <c r="AL1614" s="12"/>
      <c r="AM1614" s="12"/>
      <c r="AN1614" s="12"/>
      <c r="AO1614" s="12"/>
      <c r="AP1614" s="12"/>
      <c r="AQ1614" s="12"/>
      <c r="AR1614" s="12"/>
      <c r="AS1614" s="12"/>
      <c r="AT1614" s="12"/>
      <c r="AU1614" s="12"/>
      <c r="AV1614" s="12"/>
      <c r="AW1614" s="12"/>
      <c r="AX1614" s="12"/>
      <c r="AY1614" s="12"/>
      <c r="AZ1614" s="12"/>
      <c r="BA1614" s="12"/>
    </row>
    <row r="1615" spans="1:53">
      <c r="A1615" s="11"/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  <c r="AJ1615" s="12"/>
      <c r="AK1615" s="12"/>
      <c r="AL1615" s="12"/>
      <c r="AM1615" s="12"/>
      <c r="AN1615" s="12"/>
      <c r="AO1615" s="12"/>
      <c r="AP1615" s="12"/>
      <c r="AQ1615" s="12"/>
      <c r="AR1615" s="12"/>
      <c r="AS1615" s="12"/>
      <c r="AT1615" s="12"/>
      <c r="AU1615" s="12"/>
      <c r="AV1615" s="12"/>
      <c r="AW1615" s="12"/>
      <c r="AX1615" s="12"/>
      <c r="AY1615" s="12"/>
      <c r="AZ1615" s="12"/>
      <c r="BA1615" s="12"/>
    </row>
    <row r="1616" spans="1:53">
      <c r="A1616" s="11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  <c r="AN1616" s="12"/>
      <c r="AO1616" s="12"/>
      <c r="AP1616" s="12"/>
      <c r="AQ1616" s="12"/>
      <c r="AR1616" s="12"/>
      <c r="AS1616" s="12"/>
      <c r="AT1616" s="12"/>
      <c r="AU1616" s="12"/>
      <c r="AV1616" s="12"/>
      <c r="AW1616" s="12"/>
      <c r="AX1616" s="12"/>
      <c r="AY1616" s="12"/>
      <c r="AZ1616" s="12"/>
      <c r="BA1616" s="12"/>
    </row>
    <row r="1617" spans="1:53">
      <c r="A1617" s="11"/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  <c r="AJ1617" s="12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12"/>
      <c r="AV1617" s="12"/>
      <c r="AW1617" s="12"/>
      <c r="AX1617" s="12"/>
      <c r="AY1617" s="12"/>
      <c r="AZ1617" s="12"/>
      <c r="BA1617" s="12"/>
    </row>
    <row r="1618" spans="1:53">
      <c r="A1618" s="11"/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12"/>
      <c r="AO1618" s="12"/>
      <c r="AP1618" s="12"/>
      <c r="AQ1618" s="12"/>
      <c r="AR1618" s="12"/>
      <c r="AS1618" s="12"/>
      <c r="AT1618" s="12"/>
      <c r="AU1618" s="12"/>
      <c r="AV1618" s="12"/>
      <c r="AW1618" s="12"/>
      <c r="AX1618" s="12"/>
      <c r="AY1618" s="12"/>
      <c r="AZ1618" s="12"/>
      <c r="BA1618" s="12"/>
    </row>
    <row r="1619" spans="1:53">
      <c r="A1619" s="11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12"/>
      <c r="AO1619" s="12"/>
      <c r="AP1619" s="12"/>
      <c r="AQ1619" s="12"/>
      <c r="AR1619" s="12"/>
      <c r="AS1619" s="12"/>
      <c r="AT1619" s="12"/>
      <c r="AU1619" s="12"/>
      <c r="AV1619" s="12"/>
      <c r="AW1619" s="12"/>
      <c r="AX1619" s="12"/>
      <c r="AY1619" s="12"/>
      <c r="AZ1619" s="12"/>
      <c r="BA1619" s="12"/>
    </row>
    <row r="1620" spans="1:53">
      <c r="A1620" s="11"/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  <c r="AJ1620" s="12"/>
      <c r="AK1620" s="12"/>
      <c r="AL1620" s="12"/>
      <c r="AM1620" s="12"/>
      <c r="AN1620" s="12"/>
      <c r="AO1620" s="12"/>
      <c r="AP1620" s="12"/>
      <c r="AQ1620" s="12"/>
      <c r="AR1620" s="12"/>
      <c r="AS1620" s="12"/>
      <c r="AT1620" s="12"/>
      <c r="AU1620" s="12"/>
      <c r="AV1620" s="12"/>
      <c r="AW1620" s="12"/>
      <c r="AX1620" s="12"/>
      <c r="AY1620" s="12"/>
      <c r="AZ1620" s="12"/>
      <c r="BA1620" s="12"/>
    </row>
    <row r="1621" spans="1:53">
      <c r="A1621" s="11"/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12"/>
      <c r="AV1621" s="12"/>
      <c r="AW1621" s="12"/>
      <c r="AX1621" s="12"/>
      <c r="AY1621" s="12"/>
      <c r="AZ1621" s="12"/>
      <c r="BA1621" s="12"/>
    </row>
    <row r="1622" spans="1:53">
      <c r="A1622" s="11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  <c r="AN1622" s="12"/>
      <c r="AO1622" s="12"/>
      <c r="AP1622" s="12"/>
      <c r="AQ1622" s="12"/>
      <c r="AR1622" s="12"/>
      <c r="AS1622" s="12"/>
      <c r="AT1622" s="12"/>
      <c r="AU1622" s="12"/>
      <c r="AV1622" s="12"/>
      <c r="AW1622" s="12"/>
      <c r="AX1622" s="12"/>
      <c r="AY1622" s="12"/>
      <c r="AZ1622" s="12"/>
      <c r="BA1622" s="12"/>
    </row>
    <row r="1623" spans="1:53">
      <c r="A1623" s="11"/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12"/>
      <c r="AO1623" s="12"/>
      <c r="AP1623" s="12"/>
      <c r="AQ1623" s="12"/>
      <c r="AR1623" s="12"/>
      <c r="AS1623" s="12"/>
      <c r="AT1623" s="12"/>
      <c r="AU1623" s="12"/>
      <c r="AV1623" s="12"/>
      <c r="AW1623" s="12"/>
      <c r="AX1623" s="12"/>
      <c r="AY1623" s="12"/>
      <c r="AZ1623" s="12"/>
      <c r="BA1623" s="12"/>
    </row>
    <row r="1624" spans="1:53">
      <c r="A1624" s="11"/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12"/>
      <c r="AV1624" s="12"/>
      <c r="AW1624" s="12"/>
      <c r="AX1624" s="12"/>
      <c r="AY1624" s="12"/>
      <c r="AZ1624" s="12"/>
      <c r="BA1624" s="12"/>
    </row>
    <row r="1625" spans="1:53">
      <c r="A1625" s="11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12"/>
      <c r="AO1625" s="12"/>
      <c r="AP1625" s="12"/>
      <c r="AQ1625" s="12"/>
      <c r="AR1625" s="12"/>
      <c r="AS1625" s="12"/>
      <c r="AT1625" s="12"/>
      <c r="AU1625" s="12"/>
      <c r="AV1625" s="12"/>
      <c r="AW1625" s="12"/>
      <c r="AX1625" s="12"/>
      <c r="AY1625" s="12"/>
      <c r="AZ1625" s="12"/>
      <c r="BA1625" s="12"/>
    </row>
    <row r="1626" spans="1:53">
      <c r="A1626" s="11"/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12"/>
      <c r="AO1626" s="12"/>
      <c r="AP1626" s="12"/>
      <c r="AQ1626" s="12"/>
      <c r="AR1626" s="12"/>
      <c r="AS1626" s="12"/>
      <c r="AT1626" s="12"/>
      <c r="AU1626" s="12"/>
      <c r="AV1626" s="12"/>
      <c r="AW1626" s="12"/>
      <c r="AX1626" s="12"/>
      <c r="AY1626" s="12"/>
      <c r="AZ1626" s="12"/>
      <c r="BA1626" s="12"/>
    </row>
    <row r="1627" spans="1:53">
      <c r="A1627" s="11"/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12"/>
      <c r="AO1627" s="12"/>
      <c r="AP1627" s="12"/>
      <c r="AQ1627" s="12"/>
      <c r="AR1627" s="12"/>
      <c r="AS1627" s="12"/>
      <c r="AT1627" s="12"/>
      <c r="AU1627" s="12"/>
      <c r="AV1627" s="12"/>
      <c r="AW1627" s="12"/>
      <c r="AX1627" s="12"/>
      <c r="AY1627" s="12"/>
      <c r="AZ1627" s="12"/>
      <c r="BA1627" s="12"/>
    </row>
    <row r="1628" spans="1:53">
      <c r="A1628" s="11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12"/>
      <c r="AV1628" s="12"/>
      <c r="AW1628" s="12"/>
      <c r="AX1628" s="12"/>
      <c r="AY1628" s="12"/>
      <c r="AZ1628" s="12"/>
      <c r="BA1628" s="12"/>
    </row>
    <row r="1629" spans="1:53">
      <c r="A1629" s="11"/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12"/>
      <c r="AO1629" s="12"/>
      <c r="AP1629" s="12"/>
      <c r="AQ1629" s="12"/>
      <c r="AR1629" s="12"/>
      <c r="AS1629" s="12"/>
      <c r="AT1629" s="12"/>
      <c r="AU1629" s="12"/>
      <c r="AV1629" s="12"/>
      <c r="AW1629" s="12"/>
      <c r="AX1629" s="12"/>
      <c r="AY1629" s="12"/>
      <c r="AZ1629" s="12"/>
      <c r="BA1629" s="12"/>
    </row>
    <row r="1630" spans="1:53">
      <c r="A1630" s="11"/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12"/>
      <c r="AO1630" s="12"/>
      <c r="AP1630" s="12"/>
      <c r="AQ1630" s="12"/>
      <c r="AR1630" s="12"/>
      <c r="AS1630" s="12"/>
      <c r="AT1630" s="12"/>
      <c r="AU1630" s="12"/>
      <c r="AV1630" s="12"/>
      <c r="AW1630" s="12"/>
      <c r="AX1630" s="12"/>
      <c r="AY1630" s="12"/>
      <c r="AZ1630" s="12"/>
      <c r="BA1630" s="12"/>
    </row>
    <row r="1631" spans="1:53">
      <c r="A1631" s="11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12"/>
      <c r="AO1631" s="12"/>
      <c r="AP1631" s="12"/>
      <c r="AQ1631" s="12"/>
      <c r="AR1631" s="12"/>
      <c r="AS1631" s="12"/>
      <c r="AT1631" s="12"/>
      <c r="AU1631" s="12"/>
      <c r="AV1631" s="12"/>
      <c r="AW1631" s="12"/>
      <c r="AX1631" s="12"/>
      <c r="AY1631" s="12"/>
      <c r="AZ1631" s="12"/>
      <c r="BA1631" s="12"/>
    </row>
    <row r="1632" spans="1:53">
      <c r="A1632" s="11"/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12"/>
      <c r="AV1632" s="12"/>
      <c r="AW1632" s="12"/>
      <c r="AX1632" s="12"/>
      <c r="AY1632" s="12"/>
      <c r="AZ1632" s="12"/>
      <c r="BA1632" s="12"/>
    </row>
    <row r="1633" spans="1:53">
      <c r="A1633" s="11"/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12"/>
      <c r="AO1633" s="12"/>
      <c r="AP1633" s="12"/>
      <c r="AQ1633" s="12"/>
      <c r="AR1633" s="12"/>
      <c r="AS1633" s="12"/>
      <c r="AT1633" s="12"/>
      <c r="AU1633" s="12"/>
      <c r="AV1633" s="12"/>
      <c r="AW1633" s="12"/>
      <c r="AX1633" s="12"/>
      <c r="AY1633" s="12"/>
      <c r="AZ1633" s="12"/>
      <c r="BA1633" s="12"/>
    </row>
    <row r="1634" spans="1:53">
      <c r="A1634" s="11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12"/>
      <c r="AO1634" s="12"/>
      <c r="AP1634" s="12"/>
      <c r="AQ1634" s="12"/>
      <c r="AR1634" s="12"/>
      <c r="AS1634" s="12"/>
      <c r="AT1634" s="12"/>
      <c r="AU1634" s="12"/>
      <c r="AV1634" s="12"/>
      <c r="AW1634" s="12"/>
      <c r="AX1634" s="12"/>
      <c r="AY1634" s="12"/>
      <c r="AZ1634" s="12"/>
      <c r="BA1634" s="12"/>
    </row>
    <row r="1635" spans="1:53">
      <c r="A1635" s="11"/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12"/>
      <c r="AO1635" s="12"/>
      <c r="AP1635" s="12"/>
      <c r="AQ1635" s="12"/>
      <c r="AR1635" s="12"/>
      <c r="AS1635" s="12"/>
      <c r="AT1635" s="12"/>
      <c r="AU1635" s="12"/>
      <c r="AV1635" s="12"/>
      <c r="AW1635" s="12"/>
      <c r="AX1635" s="12"/>
      <c r="AY1635" s="12"/>
      <c r="AZ1635" s="12"/>
      <c r="BA1635" s="12"/>
    </row>
    <row r="1636" spans="1:53">
      <c r="A1636" s="11"/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12"/>
      <c r="AV1636" s="12"/>
      <c r="AW1636" s="12"/>
      <c r="AX1636" s="12"/>
      <c r="AY1636" s="12"/>
      <c r="AZ1636" s="12"/>
      <c r="BA1636" s="12"/>
    </row>
    <row r="1637" spans="1:53">
      <c r="A1637" s="11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12"/>
      <c r="AO1637" s="12"/>
      <c r="AP1637" s="12"/>
      <c r="AQ1637" s="12"/>
      <c r="AR1637" s="12"/>
      <c r="AS1637" s="12"/>
      <c r="AT1637" s="12"/>
      <c r="AU1637" s="12"/>
      <c r="AV1637" s="12"/>
      <c r="AW1637" s="12"/>
      <c r="AX1637" s="12"/>
      <c r="AY1637" s="12"/>
      <c r="AZ1637" s="12"/>
      <c r="BA1637" s="12"/>
    </row>
    <row r="1638" spans="1:53">
      <c r="A1638" s="11"/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12"/>
      <c r="AO1638" s="12"/>
      <c r="AP1638" s="12"/>
      <c r="AQ1638" s="12"/>
      <c r="AR1638" s="12"/>
      <c r="AS1638" s="12"/>
      <c r="AT1638" s="12"/>
      <c r="AU1638" s="12"/>
      <c r="AV1638" s="12"/>
      <c r="AW1638" s="12"/>
      <c r="AX1638" s="12"/>
      <c r="AY1638" s="12"/>
      <c r="AZ1638" s="12"/>
      <c r="BA1638" s="12"/>
    </row>
    <row r="1639" spans="1:53">
      <c r="A1639" s="11"/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12"/>
      <c r="AO1639" s="12"/>
      <c r="AP1639" s="12"/>
      <c r="AQ1639" s="12"/>
      <c r="AR1639" s="12"/>
      <c r="AS1639" s="12"/>
      <c r="AT1639" s="12"/>
      <c r="AU1639" s="12"/>
      <c r="AV1639" s="12"/>
      <c r="AW1639" s="12"/>
      <c r="AX1639" s="12"/>
      <c r="AY1639" s="12"/>
      <c r="AZ1639" s="12"/>
      <c r="BA1639" s="12"/>
    </row>
    <row r="1640" spans="1:53">
      <c r="A1640" s="11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12"/>
      <c r="AV1640" s="12"/>
      <c r="AW1640" s="12"/>
      <c r="AX1640" s="12"/>
      <c r="AY1640" s="12"/>
      <c r="AZ1640" s="12"/>
      <c r="BA1640" s="12"/>
    </row>
    <row r="1641" spans="1:53">
      <c r="A1641" s="11"/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  <c r="AJ1641" s="12"/>
      <c r="AK1641" s="12"/>
      <c r="AL1641" s="12"/>
      <c r="AM1641" s="12"/>
      <c r="AN1641" s="12"/>
      <c r="AO1641" s="12"/>
      <c r="AP1641" s="12"/>
      <c r="AQ1641" s="12"/>
      <c r="AR1641" s="12"/>
      <c r="AS1641" s="12"/>
      <c r="AT1641" s="12"/>
      <c r="AU1641" s="12"/>
      <c r="AV1641" s="12"/>
      <c r="AW1641" s="12"/>
      <c r="AX1641" s="12"/>
      <c r="AY1641" s="12"/>
      <c r="AZ1641" s="12"/>
      <c r="BA1641" s="12"/>
    </row>
    <row r="1642" spans="1:53">
      <c r="A1642" s="11"/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  <c r="AJ1642" s="12"/>
      <c r="AK1642" s="12"/>
      <c r="AL1642" s="12"/>
      <c r="AM1642" s="12"/>
      <c r="AN1642" s="12"/>
      <c r="AO1642" s="12"/>
      <c r="AP1642" s="12"/>
      <c r="AQ1642" s="12"/>
      <c r="AR1642" s="12"/>
      <c r="AS1642" s="12"/>
      <c r="AT1642" s="12"/>
      <c r="AU1642" s="12"/>
      <c r="AV1642" s="12"/>
      <c r="AW1642" s="12"/>
      <c r="AX1642" s="12"/>
      <c r="AY1642" s="12"/>
      <c r="AZ1642" s="12"/>
      <c r="BA1642" s="12"/>
    </row>
    <row r="1643" spans="1:53">
      <c r="A1643" s="11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  <c r="AN1643" s="12"/>
      <c r="AO1643" s="12"/>
      <c r="AP1643" s="12"/>
      <c r="AQ1643" s="12"/>
      <c r="AR1643" s="12"/>
      <c r="AS1643" s="12"/>
      <c r="AT1643" s="12"/>
      <c r="AU1643" s="12"/>
      <c r="AV1643" s="12"/>
      <c r="AW1643" s="12"/>
      <c r="AX1643" s="12"/>
      <c r="AY1643" s="12"/>
      <c r="AZ1643" s="12"/>
      <c r="BA1643" s="12"/>
    </row>
    <row r="1644" spans="1:53">
      <c r="A1644" s="11"/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  <c r="AJ1644" s="12"/>
      <c r="AK1644" s="12"/>
      <c r="AL1644" s="12"/>
      <c r="AM1644" s="12"/>
      <c r="AN1644" s="12"/>
      <c r="AO1644" s="12"/>
      <c r="AP1644" s="12"/>
      <c r="AQ1644" s="12"/>
      <c r="AR1644" s="12"/>
      <c r="AS1644" s="12"/>
      <c r="AT1644" s="12"/>
      <c r="AU1644" s="12"/>
      <c r="AV1644" s="12"/>
      <c r="AW1644" s="12"/>
      <c r="AX1644" s="12"/>
      <c r="AY1644" s="12"/>
      <c r="AZ1644" s="12"/>
      <c r="BA1644" s="12"/>
    </row>
    <row r="1645" spans="1:53">
      <c r="A1645" s="11"/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12"/>
      <c r="AO1645" s="12"/>
      <c r="AP1645" s="12"/>
      <c r="AQ1645" s="12"/>
      <c r="AR1645" s="12"/>
      <c r="AS1645" s="12"/>
      <c r="AT1645" s="12"/>
      <c r="AU1645" s="12"/>
      <c r="AV1645" s="12"/>
      <c r="AW1645" s="12"/>
      <c r="AX1645" s="12"/>
      <c r="AY1645" s="12"/>
      <c r="AZ1645" s="12"/>
      <c r="BA1645" s="12"/>
    </row>
    <row r="1646" spans="1:53">
      <c r="A1646" s="11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  <c r="AN1646" s="12"/>
      <c r="AO1646" s="12"/>
      <c r="AP1646" s="12"/>
      <c r="AQ1646" s="12"/>
      <c r="AR1646" s="12"/>
      <c r="AS1646" s="12"/>
      <c r="AT1646" s="12"/>
      <c r="AU1646" s="12"/>
      <c r="AV1646" s="12"/>
      <c r="AW1646" s="12"/>
      <c r="AX1646" s="12"/>
      <c r="AY1646" s="12"/>
      <c r="AZ1646" s="12"/>
      <c r="BA1646" s="12"/>
    </row>
    <row r="1647" spans="1:53">
      <c r="A1647" s="11"/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  <c r="AI1647" s="12"/>
      <c r="AJ1647" s="12"/>
      <c r="AK1647" s="12"/>
      <c r="AL1647" s="12"/>
      <c r="AM1647" s="12"/>
      <c r="AN1647" s="12"/>
      <c r="AO1647" s="12"/>
      <c r="AP1647" s="12"/>
      <c r="AQ1647" s="12"/>
      <c r="AR1647" s="12"/>
      <c r="AS1647" s="12"/>
      <c r="AT1647" s="12"/>
      <c r="AU1647" s="12"/>
      <c r="AV1647" s="12"/>
      <c r="AW1647" s="12"/>
      <c r="AX1647" s="12"/>
      <c r="AY1647" s="12"/>
      <c r="AZ1647" s="12"/>
      <c r="BA1647" s="12"/>
    </row>
    <row r="1648" spans="1:53">
      <c r="A1648" s="11"/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  <c r="AI1648" s="12"/>
      <c r="AJ1648" s="12"/>
      <c r="AK1648" s="12"/>
      <c r="AL1648" s="12"/>
      <c r="AM1648" s="12"/>
      <c r="AN1648" s="12"/>
      <c r="AO1648" s="12"/>
      <c r="AP1648" s="12"/>
      <c r="AQ1648" s="12"/>
      <c r="AR1648" s="12"/>
      <c r="AS1648" s="12"/>
      <c r="AT1648" s="12"/>
      <c r="AU1648" s="12"/>
      <c r="AV1648" s="12"/>
      <c r="AW1648" s="12"/>
      <c r="AX1648" s="12"/>
      <c r="AY1648" s="12"/>
      <c r="AZ1648" s="12"/>
      <c r="BA1648" s="12"/>
    </row>
    <row r="1649" spans="1:53">
      <c r="A1649" s="11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12"/>
      <c r="AO1649" s="12"/>
      <c r="AP1649" s="12"/>
      <c r="AQ1649" s="12"/>
      <c r="AR1649" s="12"/>
      <c r="AS1649" s="12"/>
      <c r="AT1649" s="12"/>
      <c r="AU1649" s="12"/>
      <c r="AV1649" s="12"/>
      <c r="AW1649" s="12"/>
      <c r="AX1649" s="12"/>
      <c r="AY1649" s="12"/>
      <c r="AZ1649" s="12"/>
      <c r="BA1649" s="12"/>
    </row>
    <row r="1650" spans="1:53">
      <c r="A1650" s="11"/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12"/>
      <c r="AO1650" s="12"/>
      <c r="AP1650" s="12"/>
      <c r="AQ1650" s="12"/>
      <c r="AR1650" s="12"/>
      <c r="AS1650" s="12"/>
      <c r="AT1650" s="12"/>
      <c r="AU1650" s="12"/>
      <c r="AV1650" s="12"/>
      <c r="AW1650" s="12"/>
      <c r="AX1650" s="12"/>
      <c r="AY1650" s="12"/>
      <c r="AZ1650" s="12"/>
      <c r="BA1650" s="12"/>
    </row>
    <row r="1651" spans="1:53">
      <c r="A1651" s="11"/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12"/>
      <c r="AO1651" s="12"/>
      <c r="AP1651" s="12"/>
      <c r="AQ1651" s="12"/>
      <c r="AR1651" s="12"/>
      <c r="AS1651" s="12"/>
      <c r="AT1651" s="12"/>
      <c r="AU1651" s="12"/>
      <c r="AV1651" s="12"/>
      <c r="AW1651" s="12"/>
      <c r="AX1651" s="12"/>
      <c r="AY1651" s="12"/>
      <c r="AZ1651" s="12"/>
      <c r="BA1651" s="12"/>
    </row>
    <row r="1652" spans="1:53">
      <c r="A1652" s="11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2"/>
      <c r="AO1652" s="12"/>
      <c r="AP1652" s="12"/>
      <c r="AQ1652" s="12"/>
      <c r="AR1652" s="12"/>
      <c r="AS1652" s="12"/>
      <c r="AT1652" s="12"/>
      <c r="AU1652" s="12"/>
      <c r="AV1652" s="12"/>
      <c r="AW1652" s="12"/>
      <c r="AX1652" s="12"/>
      <c r="AY1652" s="12"/>
      <c r="AZ1652" s="12"/>
      <c r="BA1652" s="12"/>
    </row>
    <row r="1653" spans="1:53">
      <c r="A1653" s="11"/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12"/>
      <c r="AO1653" s="12"/>
      <c r="AP1653" s="12"/>
      <c r="AQ1653" s="12"/>
      <c r="AR1653" s="12"/>
      <c r="AS1653" s="12"/>
      <c r="AT1653" s="12"/>
      <c r="AU1653" s="12"/>
      <c r="AV1653" s="12"/>
      <c r="AW1653" s="12"/>
      <c r="AX1653" s="12"/>
      <c r="AY1653" s="12"/>
      <c r="AZ1653" s="12"/>
      <c r="BA1653" s="12"/>
    </row>
    <row r="1654" spans="1:53">
      <c r="A1654" s="11"/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12"/>
      <c r="AO1654" s="12"/>
      <c r="AP1654" s="12"/>
      <c r="AQ1654" s="12"/>
      <c r="AR1654" s="12"/>
      <c r="AS1654" s="12"/>
      <c r="AT1654" s="12"/>
      <c r="AU1654" s="12"/>
      <c r="AV1654" s="12"/>
      <c r="AW1654" s="12"/>
      <c r="AX1654" s="12"/>
      <c r="AY1654" s="12"/>
      <c r="AZ1654" s="12"/>
      <c r="BA1654" s="12"/>
    </row>
    <row r="1655" spans="1:53">
      <c r="A1655" s="11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12"/>
      <c r="AO1655" s="12"/>
      <c r="AP1655" s="12"/>
      <c r="AQ1655" s="12"/>
      <c r="AR1655" s="12"/>
      <c r="AS1655" s="12"/>
      <c r="AT1655" s="12"/>
      <c r="AU1655" s="12"/>
      <c r="AV1655" s="12"/>
      <c r="AW1655" s="12"/>
      <c r="AX1655" s="12"/>
      <c r="AY1655" s="12"/>
      <c r="AZ1655" s="12"/>
      <c r="BA1655" s="12"/>
    </row>
    <row r="1656" spans="1:53">
      <c r="A1656" s="11"/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12"/>
      <c r="AV1656" s="12"/>
      <c r="AW1656" s="12"/>
      <c r="AX1656" s="12"/>
      <c r="AY1656" s="12"/>
      <c r="AZ1656" s="12"/>
      <c r="BA1656" s="12"/>
    </row>
    <row r="1657" spans="1:53">
      <c r="A1657" s="11"/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12"/>
      <c r="AO1657" s="12"/>
      <c r="AP1657" s="12"/>
      <c r="AQ1657" s="12"/>
      <c r="AR1657" s="12"/>
      <c r="AS1657" s="12"/>
      <c r="AT1657" s="12"/>
      <c r="AU1657" s="12"/>
      <c r="AV1657" s="12"/>
      <c r="AW1657" s="12"/>
      <c r="AX1657" s="12"/>
      <c r="AY1657" s="12"/>
      <c r="AZ1657" s="12"/>
      <c r="BA1657" s="12"/>
    </row>
    <row r="1658" spans="1:53">
      <c r="A1658" s="11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12"/>
      <c r="AO1658" s="12"/>
      <c r="AP1658" s="12"/>
      <c r="AQ1658" s="12"/>
      <c r="AR1658" s="12"/>
      <c r="AS1658" s="12"/>
      <c r="AT1658" s="12"/>
      <c r="AU1658" s="12"/>
      <c r="AV1658" s="12"/>
      <c r="AW1658" s="12"/>
      <c r="AX1658" s="12"/>
      <c r="AY1658" s="12"/>
      <c r="AZ1658" s="12"/>
      <c r="BA1658" s="12"/>
    </row>
    <row r="1659" spans="1:53">
      <c r="A1659" s="11"/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12"/>
      <c r="AO1659" s="12"/>
      <c r="AP1659" s="12"/>
      <c r="AQ1659" s="12"/>
      <c r="AR1659" s="12"/>
      <c r="AS1659" s="12"/>
      <c r="AT1659" s="12"/>
      <c r="AU1659" s="12"/>
      <c r="AV1659" s="12"/>
      <c r="AW1659" s="12"/>
      <c r="AX1659" s="12"/>
      <c r="AY1659" s="12"/>
      <c r="AZ1659" s="12"/>
      <c r="BA1659" s="12"/>
    </row>
    <row r="1660" spans="1:53">
      <c r="A1660" s="11"/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12"/>
      <c r="AV1660" s="12"/>
      <c r="AW1660" s="12"/>
      <c r="AX1660" s="12"/>
      <c r="AY1660" s="12"/>
      <c r="AZ1660" s="12"/>
      <c r="BA1660" s="12"/>
    </row>
    <row r="1661" spans="1:53">
      <c r="A1661" s="11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2"/>
      <c r="AO1661" s="12"/>
      <c r="AP1661" s="12"/>
      <c r="AQ1661" s="12"/>
      <c r="AR1661" s="12"/>
      <c r="AS1661" s="12"/>
      <c r="AT1661" s="12"/>
      <c r="AU1661" s="12"/>
      <c r="AV1661" s="12"/>
      <c r="AW1661" s="12"/>
      <c r="AX1661" s="12"/>
      <c r="AY1661" s="12"/>
      <c r="AZ1661" s="12"/>
      <c r="BA1661" s="12"/>
    </row>
    <row r="1662" spans="1:53">
      <c r="A1662" s="11"/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12"/>
      <c r="AO1662" s="12"/>
      <c r="AP1662" s="12"/>
      <c r="AQ1662" s="12"/>
      <c r="AR1662" s="12"/>
      <c r="AS1662" s="12"/>
      <c r="AT1662" s="12"/>
      <c r="AU1662" s="12"/>
      <c r="AV1662" s="12"/>
      <c r="AW1662" s="12"/>
      <c r="AX1662" s="12"/>
      <c r="AY1662" s="12"/>
      <c r="AZ1662" s="12"/>
      <c r="BA1662" s="12"/>
    </row>
    <row r="1663" spans="1:53">
      <c r="A1663" s="11"/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12"/>
      <c r="AO1663" s="12"/>
      <c r="AP1663" s="12"/>
      <c r="AQ1663" s="12"/>
      <c r="AR1663" s="12"/>
      <c r="AS1663" s="12"/>
      <c r="AT1663" s="12"/>
      <c r="AU1663" s="12"/>
      <c r="AV1663" s="12"/>
      <c r="AW1663" s="12"/>
      <c r="AX1663" s="12"/>
      <c r="AY1663" s="12"/>
      <c r="AZ1663" s="12"/>
      <c r="BA1663" s="12"/>
    </row>
    <row r="1664" spans="1:53">
      <c r="A1664" s="11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12"/>
      <c r="AV1664" s="12"/>
      <c r="AW1664" s="12"/>
      <c r="AX1664" s="12"/>
      <c r="AY1664" s="12"/>
      <c r="AZ1664" s="12"/>
      <c r="BA1664" s="12"/>
    </row>
    <row r="1665" spans="1:53">
      <c r="A1665" s="11"/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12"/>
      <c r="AO1665" s="12"/>
      <c r="AP1665" s="12"/>
      <c r="AQ1665" s="12"/>
      <c r="AR1665" s="12"/>
      <c r="AS1665" s="12"/>
      <c r="AT1665" s="12"/>
      <c r="AU1665" s="12"/>
      <c r="AV1665" s="12"/>
      <c r="AW1665" s="12"/>
      <c r="AX1665" s="12"/>
      <c r="AY1665" s="12"/>
      <c r="AZ1665" s="12"/>
      <c r="BA1665" s="12"/>
    </row>
    <row r="1666" spans="1:53">
      <c r="A1666" s="11"/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  <c r="AI1666" s="12"/>
      <c r="AJ1666" s="12"/>
      <c r="AK1666" s="12"/>
      <c r="AL1666" s="12"/>
      <c r="AM1666" s="12"/>
      <c r="AN1666" s="12"/>
      <c r="AO1666" s="12"/>
      <c r="AP1666" s="12"/>
      <c r="AQ1666" s="12"/>
      <c r="AR1666" s="12"/>
      <c r="AS1666" s="12"/>
      <c r="AT1666" s="12"/>
      <c r="AU1666" s="12"/>
      <c r="AV1666" s="12"/>
      <c r="AW1666" s="12"/>
      <c r="AX1666" s="12"/>
      <c r="AY1666" s="12"/>
      <c r="AZ1666" s="12"/>
      <c r="BA1666" s="12"/>
    </row>
    <row r="1667" spans="1:53">
      <c r="A1667" s="11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  <c r="AN1667" s="12"/>
      <c r="AO1667" s="12"/>
      <c r="AP1667" s="12"/>
      <c r="AQ1667" s="12"/>
      <c r="AR1667" s="12"/>
      <c r="AS1667" s="12"/>
      <c r="AT1667" s="12"/>
      <c r="AU1667" s="12"/>
      <c r="AV1667" s="12"/>
      <c r="AW1667" s="12"/>
      <c r="AX1667" s="12"/>
      <c r="AY1667" s="12"/>
      <c r="AZ1667" s="12"/>
      <c r="BA1667" s="12"/>
    </row>
    <row r="1668" spans="1:53">
      <c r="A1668" s="11"/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  <c r="AI1668" s="12"/>
      <c r="AJ1668" s="12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12"/>
      <c r="AV1668" s="12"/>
      <c r="AW1668" s="12"/>
      <c r="AX1668" s="12"/>
      <c r="AY1668" s="12"/>
      <c r="AZ1668" s="12"/>
      <c r="BA1668" s="12"/>
    </row>
    <row r="1669" spans="1:53">
      <c r="A1669" s="11"/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  <c r="AI1669" s="12"/>
      <c r="AJ1669" s="12"/>
      <c r="AK1669" s="12"/>
      <c r="AL1669" s="12"/>
      <c r="AM1669" s="12"/>
      <c r="AN1669" s="12"/>
      <c r="AO1669" s="12"/>
      <c r="AP1669" s="12"/>
      <c r="AQ1669" s="12"/>
      <c r="AR1669" s="12"/>
      <c r="AS1669" s="12"/>
      <c r="AT1669" s="12"/>
      <c r="AU1669" s="12"/>
      <c r="AV1669" s="12"/>
      <c r="AW1669" s="12"/>
      <c r="AX1669" s="12"/>
      <c r="AY1669" s="12"/>
      <c r="AZ1669" s="12"/>
      <c r="BA1669" s="12"/>
    </row>
    <row r="1670" spans="1:53">
      <c r="A1670" s="11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  <c r="AN1670" s="12"/>
      <c r="AO1670" s="12"/>
      <c r="AP1670" s="12"/>
      <c r="AQ1670" s="12"/>
      <c r="AR1670" s="12"/>
      <c r="AS1670" s="12"/>
      <c r="AT1670" s="12"/>
      <c r="AU1670" s="12"/>
      <c r="AV1670" s="12"/>
      <c r="AW1670" s="12"/>
      <c r="AX1670" s="12"/>
      <c r="AY1670" s="12"/>
      <c r="AZ1670" s="12"/>
      <c r="BA1670" s="12"/>
    </row>
    <row r="1671" spans="1:53">
      <c r="A1671" s="11"/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  <c r="AI1671" s="12"/>
      <c r="AJ1671" s="12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12"/>
      <c r="AV1671" s="12"/>
      <c r="AW1671" s="12"/>
      <c r="AX1671" s="12"/>
      <c r="AY1671" s="12"/>
      <c r="AZ1671" s="12"/>
      <c r="BA1671" s="12"/>
    </row>
    <row r="1672" spans="1:53">
      <c r="A1672" s="11"/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  <c r="AI1672" s="12"/>
      <c r="AJ1672" s="12"/>
      <c r="AK1672" s="12"/>
      <c r="AL1672" s="12"/>
      <c r="AM1672" s="12"/>
      <c r="AN1672" s="12"/>
      <c r="AO1672" s="12"/>
      <c r="AP1672" s="12"/>
      <c r="AQ1672" s="12"/>
      <c r="AR1672" s="12"/>
      <c r="AS1672" s="12"/>
      <c r="AT1672" s="12"/>
      <c r="AU1672" s="12"/>
      <c r="AV1672" s="12"/>
      <c r="AW1672" s="12"/>
      <c r="AX1672" s="12"/>
      <c r="AY1672" s="12"/>
      <c r="AZ1672" s="12"/>
      <c r="BA1672" s="12"/>
    </row>
    <row r="1673" spans="1:53">
      <c r="A1673" s="11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  <c r="AN1673" s="12"/>
      <c r="AO1673" s="12"/>
      <c r="AP1673" s="12"/>
      <c r="AQ1673" s="12"/>
      <c r="AR1673" s="12"/>
      <c r="AS1673" s="12"/>
      <c r="AT1673" s="12"/>
      <c r="AU1673" s="12"/>
      <c r="AV1673" s="12"/>
      <c r="AW1673" s="12"/>
      <c r="AX1673" s="12"/>
      <c r="AY1673" s="12"/>
      <c r="AZ1673" s="12"/>
      <c r="BA1673" s="12"/>
    </row>
    <row r="1674" spans="1:53">
      <c r="A1674" s="11"/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  <c r="AI1674" s="12"/>
      <c r="AJ1674" s="12"/>
      <c r="AK1674" s="12"/>
      <c r="AL1674" s="12"/>
      <c r="AM1674" s="12"/>
      <c r="AN1674" s="12"/>
      <c r="AO1674" s="12"/>
      <c r="AP1674" s="12"/>
      <c r="AQ1674" s="12"/>
      <c r="AR1674" s="12"/>
      <c r="AS1674" s="12"/>
      <c r="AT1674" s="12"/>
      <c r="AU1674" s="12"/>
      <c r="AV1674" s="12"/>
      <c r="AW1674" s="12"/>
      <c r="AX1674" s="12"/>
      <c r="AY1674" s="12"/>
      <c r="AZ1674" s="12"/>
      <c r="BA1674" s="12"/>
    </row>
    <row r="1675" spans="1:53">
      <c r="A1675" s="11"/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12"/>
      <c r="AV1675" s="12"/>
      <c r="AW1675" s="12"/>
      <c r="AX1675" s="12"/>
      <c r="AY1675" s="12"/>
      <c r="AZ1675" s="12"/>
      <c r="BA1675" s="12"/>
    </row>
    <row r="1676" spans="1:53">
      <c r="A1676" s="11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12"/>
      <c r="AO1676" s="12"/>
      <c r="AP1676" s="12"/>
      <c r="AQ1676" s="12"/>
      <c r="AR1676" s="12"/>
      <c r="AS1676" s="12"/>
      <c r="AT1676" s="12"/>
      <c r="AU1676" s="12"/>
      <c r="AV1676" s="12"/>
      <c r="AW1676" s="12"/>
      <c r="AX1676" s="12"/>
      <c r="AY1676" s="12"/>
      <c r="AZ1676" s="12"/>
      <c r="BA1676" s="12"/>
    </row>
    <row r="1677" spans="1:53">
      <c r="A1677" s="11"/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2"/>
      <c r="AO1677" s="12"/>
      <c r="AP1677" s="12"/>
      <c r="AQ1677" s="12"/>
      <c r="AR1677" s="12"/>
      <c r="AS1677" s="12"/>
      <c r="AT1677" s="12"/>
      <c r="AU1677" s="12"/>
      <c r="AV1677" s="12"/>
      <c r="AW1677" s="12"/>
      <c r="AX1677" s="12"/>
      <c r="AY1677" s="12"/>
      <c r="AZ1677" s="12"/>
      <c r="BA1677" s="12"/>
    </row>
    <row r="1678" spans="1:53">
      <c r="A1678" s="11"/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12"/>
      <c r="AO1678" s="12"/>
      <c r="AP1678" s="12"/>
      <c r="AQ1678" s="12"/>
      <c r="AR1678" s="12"/>
      <c r="AS1678" s="12"/>
      <c r="AT1678" s="12"/>
      <c r="AU1678" s="12"/>
      <c r="AV1678" s="12"/>
      <c r="AW1678" s="12"/>
      <c r="AX1678" s="12"/>
      <c r="AY1678" s="12"/>
      <c r="AZ1678" s="12"/>
      <c r="BA1678" s="12"/>
    </row>
    <row r="1679" spans="1:53">
      <c r="A1679" s="11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12"/>
      <c r="AV1679" s="12"/>
      <c r="AW1679" s="12"/>
      <c r="AX1679" s="12"/>
      <c r="AY1679" s="12"/>
      <c r="AZ1679" s="12"/>
      <c r="BA1679" s="12"/>
    </row>
    <row r="1680" spans="1:53">
      <c r="A1680" s="11"/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12"/>
      <c r="AO1680" s="12"/>
      <c r="AP1680" s="12"/>
      <c r="AQ1680" s="12"/>
      <c r="AR1680" s="12"/>
      <c r="AS1680" s="12"/>
      <c r="AT1680" s="12"/>
      <c r="AU1680" s="12"/>
      <c r="AV1680" s="12"/>
      <c r="AW1680" s="12"/>
      <c r="AX1680" s="12"/>
      <c r="AY1680" s="12"/>
      <c r="AZ1680" s="12"/>
      <c r="BA1680" s="12"/>
    </row>
    <row r="1681" spans="1:53">
      <c r="A1681" s="11"/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12"/>
      <c r="AO1681" s="12"/>
      <c r="AP1681" s="12"/>
      <c r="AQ1681" s="12"/>
      <c r="AR1681" s="12"/>
      <c r="AS1681" s="12"/>
      <c r="AT1681" s="12"/>
      <c r="AU1681" s="12"/>
      <c r="AV1681" s="12"/>
      <c r="AW1681" s="12"/>
      <c r="AX1681" s="12"/>
      <c r="AY1681" s="12"/>
      <c r="AZ1681" s="12"/>
      <c r="BA1681" s="12"/>
    </row>
    <row r="1682" spans="1:53">
      <c r="A1682" s="11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12"/>
      <c r="AO1682" s="12"/>
      <c r="AP1682" s="12"/>
      <c r="AQ1682" s="12"/>
      <c r="AR1682" s="12"/>
      <c r="AS1682" s="12"/>
      <c r="AT1682" s="12"/>
      <c r="AU1682" s="12"/>
      <c r="AV1682" s="12"/>
      <c r="AW1682" s="12"/>
      <c r="AX1682" s="12"/>
      <c r="AY1682" s="12"/>
      <c r="AZ1682" s="12"/>
      <c r="BA1682" s="12"/>
    </row>
    <row r="1683" spans="1:53">
      <c r="A1683" s="11"/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12"/>
      <c r="AV1683" s="12"/>
      <c r="AW1683" s="12"/>
      <c r="AX1683" s="12"/>
      <c r="AY1683" s="12"/>
      <c r="AZ1683" s="12"/>
      <c r="BA1683" s="12"/>
    </row>
    <row r="1684" spans="1:53">
      <c r="A1684" s="11"/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12"/>
      <c r="AO1684" s="12"/>
      <c r="AP1684" s="12"/>
      <c r="AQ1684" s="12"/>
      <c r="AR1684" s="12"/>
      <c r="AS1684" s="12"/>
      <c r="AT1684" s="12"/>
      <c r="AU1684" s="12"/>
      <c r="AV1684" s="12"/>
      <c r="AW1684" s="12"/>
      <c r="AX1684" s="12"/>
      <c r="AY1684" s="12"/>
      <c r="AZ1684" s="12"/>
      <c r="BA1684" s="12"/>
    </row>
    <row r="1685" spans="1:53">
      <c r="A1685" s="11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12"/>
      <c r="AO1685" s="12"/>
      <c r="AP1685" s="12"/>
      <c r="AQ1685" s="12"/>
      <c r="AR1685" s="12"/>
      <c r="AS1685" s="12"/>
      <c r="AT1685" s="12"/>
      <c r="AU1685" s="12"/>
      <c r="AV1685" s="12"/>
      <c r="AW1685" s="12"/>
      <c r="AX1685" s="12"/>
      <c r="AY1685" s="12"/>
      <c r="AZ1685" s="12"/>
      <c r="BA1685" s="12"/>
    </row>
    <row r="1686" spans="1:53">
      <c r="A1686" s="11"/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12"/>
      <c r="AO1686" s="12"/>
      <c r="AP1686" s="12"/>
      <c r="AQ1686" s="12"/>
      <c r="AR1686" s="12"/>
      <c r="AS1686" s="12"/>
      <c r="AT1686" s="12"/>
      <c r="AU1686" s="12"/>
      <c r="AV1686" s="12"/>
      <c r="AW1686" s="12"/>
      <c r="AX1686" s="12"/>
      <c r="AY1686" s="12"/>
      <c r="AZ1686" s="12"/>
      <c r="BA1686" s="12"/>
    </row>
    <row r="1687" spans="1:53">
      <c r="A1687" s="11"/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12"/>
      <c r="AV1687" s="12"/>
      <c r="AW1687" s="12"/>
      <c r="AX1687" s="12"/>
      <c r="AY1687" s="12"/>
      <c r="AZ1687" s="12"/>
      <c r="BA1687" s="12"/>
    </row>
    <row r="1688" spans="1:53">
      <c r="A1688" s="11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12"/>
      <c r="AO1688" s="12"/>
      <c r="AP1688" s="12"/>
      <c r="AQ1688" s="12"/>
      <c r="AR1688" s="12"/>
      <c r="AS1688" s="12"/>
      <c r="AT1688" s="12"/>
      <c r="AU1688" s="12"/>
      <c r="AV1688" s="12"/>
      <c r="AW1688" s="12"/>
      <c r="AX1688" s="12"/>
      <c r="AY1688" s="12"/>
      <c r="AZ1688" s="12"/>
      <c r="BA1688" s="12"/>
    </row>
    <row r="1689" spans="1:53">
      <c r="A1689" s="11"/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2"/>
      <c r="AO1689" s="12"/>
      <c r="AP1689" s="12"/>
      <c r="AQ1689" s="12"/>
      <c r="AR1689" s="12"/>
      <c r="AS1689" s="12"/>
      <c r="AT1689" s="12"/>
      <c r="AU1689" s="12"/>
      <c r="AV1689" s="12"/>
      <c r="AW1689" s="12"/>
      <c r="AX1689" s="12"/>
      <c r="AY1689" s="12"/>
      <c r="AZ1689" s="12"/>
      <c r="BA1689" s="12"/>
    </row>
    <row r="1690" spans="1:53">
      <c r="A1690" s="11"/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12"/>
      <c r="AO1690" s="12"/>
      <c r="AP1690" s="12"/>
      <c r="AQ1690" s="12"/>
      <c r="AR1690" s="12"/>
      <c r="AS1690" s="12"/>
      <c r="AT1690" s="12"/>
      <c r="AU1690" s="12"/>
      <c r="AV1690" s="12"/>
      <c r="AW1690" s="12"/>
      <c r="AX1690" s="12"/>
      <c r="AY1690" s="12"/>
      <c r="AZ1690" s="12"/>
      <c r="BA1690" s="12"/>
    </row>
    <row r="1691" spans="1:53">
      <c r="A1691" s="11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2"/>
      <c r="AO1691" s="12"/>
      <c r="AP1691" s="12"/>
      <c r="AQ1691" s="12"/>
      <c r="AR1691" s="12"/>
      <c r="AS1691" s="12"/>
      <c r="AT1691" s="12"/>
      <c r="AU1691" s="12"/>
      <c r="AV1691" s="12"/>
      <c r="AW1691" s="12"/>
      <c r="AX1691" s="12"/>
      <c r="AY1691" s="12"/>
      <c r="AZ1691" s="12"/>
      <c r="BA1691" s="12"/>
    </row>
    <row r="1692" spans="1:53">
      <c r="A1692" s="11"/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  <c r="AI1692" s="12"/>
      <c r="AJ1692" s="12"/>
      <c r="AK1692" s="12"/>
      <c r="AL1692" s="12"/>
      <c r="AM1692" s="12"/>
      <c r="AN1692" s="12"/>
      <c r="AO1692" s="12"/>
      <c r="AP1692" s="12"/>
      <c r="AQ1692" s="12"/>
      <c r="AR1692" s="12"/>
      <c r="AS1692" s="12"/>
      <c r="AT1692" s="12"/>
      <c r="AU1692" s="12"/>
      <c r="AV1692" s="12"/>
      <c r="AW1692" s="12"/>
      <c r="AX1692" s="12"/>
      <c r="AY1692" s="12"/>
      <c r="AZ1692" s="12"/>
      <c r="BA1692" s="12"/>
    </row>
    <row r="1693" spans="1:53">
      <c r="A1693" s="11"/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  <c r="AI1693" s="12"/>
      <c r="AJ1693" s="12"/>
      <c r="AK1693" s="12"/>
      <c r="AL1693" s="12"/>
      <c r="AM1693" s="12"/>
      <c r="AN1693" s="12"/>
      <c r="AO1693" s="12"/>
      <c r="AP1693" s="12"/>
      <c r="AQ1693" s="12"/>
      <c r="AR1693" s="12"/>
      <c r="AS1693" s="12"/>
      <c r="AT1693" s="12"/>
      <c r="AU1693" s="12"/>
      <c r="AV1693" s="12"/>
      <c r="AW1693" s="12"/>
      <c r="AX1693" s="12"/>
      <c r="AY1693" s="12"/>
      <c r="AZ1693" s="12"/>
      <c r="BA1693" s="12"/>
    </row>
    <row r="1694" spans="1:53">
      <c r="A1694" s="11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  <c r="AN1694" s="12"/>
      <c r="AO1694" s="12"/>
      <c r="AP1694" s="12"/>
      <c r="AQ1694" s="12"/>
      <c r="AR1694" s="12"/>
      <c r="AS1694" s="12"/>
      <c r="AT1694" s="12"/>
      <c r="AU1694" s="12"/>
      <c r="AV1694" s="12"/>
      <c r="AW1694" s="12"/>
      <c r="AX1694" s="12"/>
      <c r="AY1694" s="12"/>
      <c r="AZ1694" s="12"/>
      <c r="BA1694" s="12"/>
    </row>
    <row r="1695" spans="1:53">
      <c r="A1695" s="11"/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12"/>
      <c r="AO1695" s="12"/>
      <c r="AP1695" s="12"/>
      <c r="AQ1695" s="12"/>
      <c r="AR1695" s="12"/>
      <c r="AS1695" s="12"/>
      <c r="AT1695" s="12"/>
      <c r="AU1695" s="12"/>
      <c r="AV1695" s="12"/>
      <c r="AW1695" s="12"/>
      <c r="AX1695" s="12"/>
      <c r="AY1695" s="12"/>
      <c r="AZ1695" s="12"/>
      <c r="BA1695" s="12"/>
    </row>
    <row r="1696" spans="1:53">
      <c r="A1696" s="11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  <c r="AI1696" s="12"/>
      <c r="AJ1696" s="12"/>
      <c r="AK1696" s="12"/>
      <c r="AL1696" s="12"/>
      <c r="AM1696" s="12"/>
      <c r="AN1696" s="12"/>
      <c r="AO1696" s="12"/>
      <c r="AP1696" s="12"/>
      <c r="AQ1696" s="12"/>
      <c r="AR1696" s="12"/>
      <c r="AS1696" s="12"/>
      <c r="AT1696" s="12"/>
      <c r="AU1696" s="12"/>
      <c r="AV1696" s="12"/>
      <c r="AW1696" s="12"/>
      <c r="AX1696" s="12"/>
      <c r="AY1696" s="12"/>
      <c r="AZ1696" s="12"/>
      <c r="BA1696" s="12"/>
    </row>
    <row r="1697" spans="1:53">
      <c r="A1697" s="11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12"/>
      <c r="AO1697" s="12"/>
      <c r="AP1697" s="12"/>
      <c r="AQ1697" s="12"/>
      <c r="AR1697" s="12"/>
      <c r="AS1697" s="12"/>
      <c r="AT1697" s="12"/>
      <c r="AU1697" s="12"/>
      <c r="AV1697" s="12"/>
      <c r="AW1697" s="12"/>
      <c r="AX1697" s="12"/>
      <c r="AY1697" s="12"/>
      <c r="AZ1697" s="12"/>
      <c r="BA1697" s="12"/>
    </row>
    <row r="1698" spans="1:53">
      <c r="A1698" s="11"/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  <c r="AI1698" s="12"/>
      <c r="AJ1698" s="12"/>
      <c r="AK1698" s="12"/>
      <c r="AL1698" s="12"/>
      <c r="AM1698" s="12"/>
      <c r="AN1698" s="12"/>
      <c r="AO1698" s="12"/>
      <c r="AP1698" s="12"/>
      <c r="AQ1698" s="12"/>
      <c r="AR1698" s="12"/>
      <c r="AS1698" s="12"/>
      <c r="AT1698" s="12"/>
      <c r="AU1698" s="12"/>
      <c r="AV1698" s="12"/>
      <c r="AW1698" s="12"/>
      <c r="AX1698" s="12"/>
      <c r="AY1698" s="12"/>
      <c r="AZ1698" s="12"/>
      <c r="BA1698" s="12"/>
    </row>
    <row r="1699" spans="1:53">
      <c r="A1699" s="11"/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12"/>
      <c r="AO1699" s="12"/>
      <c r="AP1699" s="12"/>
      <c r="AQ1699" s="12"/>
      <c r="AR1699" s="12"/>
      <c r="AS1699" s="12"/>
      <c r="AT1699" s="12"/>
      <c r="AU1699" s="12"/>
      <c r="AV1699" s="12"/>
      <c r="AW1699" s="12"/>
      <c r="AX1699" s="12"/>
      <c r="AY1699" s="12"/>
      <c r="AZ1699" s="12"/>
      <c r="BA1699" s="12"/>
    </row>
    <row r="1700" spans="1:53">
      <c r="A1700" s="11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  <c r="AN1700" s="12"/>
      <c r="AO1700" s="12"/>
      <c r="AP1700" s="12"/>
      <c r="AQ1700" s="12"/>
      <c r="AR1700" s="12"/>
      <c r="AS1700" s="12"/>
      <c r="AT1700" s="12"/>
      <c r="AU1700" s="12"/>
      <c r="AV1700" s="12"/>
      <c r="AW1700" s="12"/>
      <c r="AX1700" s="12"/>
      <c r="AY1700" s="12"/>
      <c r="AZ1700" s="12"/>
      <c r="BA1700" s="12"/>
    </row>
    <row r="1701" spans="1:53">
      <c r="A1701" s="11"/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12"/>
      <c r="AO1701" s="12"/>
      <c r="AP1701" s="12"/>
      <c r="AQ1701" s="12"/>
      <c r="AR1701" s="12"/>
      <c r="AS1701" s="12"/>
      <c r="AT1701" s="12"/>
      <c r="AU1701" s="12"/>
      <c r="AV1701" s="12"/>
      <c r="AW1701" s="12"/>
      <c r="AX1701" s="12"/>
      <c r="AY1701" s="12"/>
      <c r="AZ1701" s="12"/>
      <c r="BA1701" s="12"/>
    </row>
    <row r="1702" spans="1:53">
      <c r="A1702" s="11"/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12"/>
      <c r="AO1702" s="12"/>
      <c r="AP1702" s="12"/>
      <c r="AQ1702" s="12"/>
      <c r="AR1702" s="12"/>
      <c r="AS1702" s="12"/>
      <c r="AT1702" s="12"/>
      <c r="AU1702" s="12"/>
      <c r="AV1702" s="12"/>
      <c r="AW1702" s="12"/>
      <c r="AX1702" s="12"/>
      <c r="AY1702" s="12"/>
      <c r="AZ1702" s="12"/>
      <c r="BA1702" s="12"/>
    </row>
    <row r="1703" spans="1:53">
      <c r="A1703" s="11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12"/>
      <c r="AV1703" s="12"/>
      <c r="AW1703" s="12"/>
      <c r="AX1703" s="12"/>
      <c r="AY1703" s="12"/>
      <c r="AZ1703" s="12"/>
      <c r="BA1703" s="12"/>
    </row>
    <row r="1704" spans="1:53">
      <c r="A1704" s="11"/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12"/>
      <c r="AO1704" s="12"/>
      <c r="AP1704" s="12"/>
      <c r="AQ1704" s="12"/>
      <c r="AR1704" s="12"/>
      <c r="AS1704" s="12"/>
      <c r="AT1704" s="12"/>
      <c r="AU1704" s="12"/>
      <c r="AV1704" s="12"/>
      <c r="AW1704" s="12"/>
      <c r="AX1704" s="12"/>
      <c r="AY1704" s="12"/>
      <c r="AZ1704" s="12"/>
      <c r="BA1704" s="12"/>
    </row>
    <row r="1705" spans="1:53">
      <c r="A1705" s="11"/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12"/>
      <c r="AO1705" s="12"/>
      <c r="AP1705" s="12"/>
      <c r="AQ1705" s="12"/>
      <c r="AR1705" s="12"/>
      <c r="AS1705" s="12"/>
      <c r="AT1705" s="12"/>
      <c r="AU1705" s="12"/>
      <c r="AV1705" s="12"/>
      <c r="AW1705" s="12"/>
      <c r="AX1705" s="12"/>
      <c r="AY1705" s="12"/>
      <c r="AZ1705" s="12"/>
      <c r="BA1705" s="12"/>
    </row>
    <row r="1706" spans="1:53">
      <c r="A1706" s="11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12"/>
      <c r="AO1706" s="12"/>
      <c r="AP1706" s="12"/>
      <c r="AQ1706" s="12"/>
      <c r="AR1706" s="12"/>
      <c r="AS1706" s="12"/>
      <c r="AT1706" s="12"/>
      <c r="AU1706" s="12"/>
      <c r="AV1706" s="12"/>
      <c r="AW1706" s="12"/>
      <c r="AX1706" s="12"/>
      <c r="AY1706" s="12"/>
      <c r="AZ1706" s="12"/>
      <c r="BA1706" s="12"/>
    </row>
    <row r="1707" spans="1:53">
      <c r="A1707" s="11"/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12"/>
      <c r="AV1707" s="12"/>
      <c r="AW1707" s="12"/>
      <c r="AX1707" s="12"/>
      <c r="AY1707" s="12"/>
      <c r="AZ1707" s="12"/>
      <c r="BA1707" s="12"/>
    </row>
    <row r="1708" spans="1:53">
      <c r="A1708" s="11"/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12"/>
      <c r="AO1708" s="12"/>
      <c r="AP1708" s="12"/>
      <c r="AQ1708" s="12"/>
      <c r="AR1708" s="12"/>
      <c r="AS1708" s="12"/>
      <c r="AT1708" s="12"/>
      <c r="AU1708" s="12"/>
      <c r="AV1708" s="12"/>
      <c r="AW1708" s="12"/>
      <c r="AX1708" s="12"/>
      <c r="AY1708" s="12"/>
      <c r="AZ1708" s="12"/>
      <c r="BA1708" s="12"/>
    </row>
    <row r="1709" spans="1:53">
      <c r="A1709" s="11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12"/>
      <c r="AO1709" s="12"/>
      <c r="AP1709" s="12"/>
      <c r="AQ1709" s="12"/>
      <c r="AR1709" s="12"/>
      <c r="AS1709" s="12"/>
      <c r="AT1709" s="12"/>
      <c r="AU1709" s="12"/>
      <c r="AV1709" s="12"/>
      <c r="AW1709" s="12"/>
      <c r="AX1709" s="12"/>
      <c r="AY1709" s="12"/>
      <c r="AZ1709" s="12"/>
      <c r="BA1709" s="12"/>
    </row>
    <row r="1710" spans="1:53">
      <c r="A1710" s="11"/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12"/>
      <c r="AO1710" s="12"/>
      <c r="AP1710" s="12"/>
      <c r="AQ1710" s="12"/>
      <c r="AR1710" s="12"/>
      <c r="AS1710" s="12"/>
      <c r="AT1710" s="12"/>
      <c r="AU1710" s="12"/>
      <c r="AV1710" s="12"/>
      <c r="AW1710" s="12"/>
      <c r="AX1710" s="12"/>
      <c r="AY1710" s="12"/>
      <c r="AZ1710" s="12"/>
      <c r="BA1710" s="12"/>
    </row>
    <row r="1711" spans="1:53">
      <c r="A1711" s="11"/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12"/>
      <c r="AV1711" s="12"/>
      <c r="AW1711" s="12"/>
      <c r="AX1711" s="12"/>
      <c r="AY1711" s="12"/>
      <c r="AZ1711" s="12"/>
      <c r="BA1711" s="12"/>
    </row>
    <row r="1712" spans="1:53">
      <c r="A1712" s="11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12"/>
      <c r="AO1712" s="12"/>
      <c r="AP1712" s="12"/>
      <c r="AQ1712" s="12"/>
      <c r="AR1712" s="12"/>
      <c r="AS1712" s="12"/>
      <c r="AT1712" s="12"/>
      <c r="AU1712" s="12"/>
      <c r="AV1712" s="12"/>
      <c r="AW1712" s="12"/>
      <c r="AX1712" s="12"/>
      <c r="AY1712" s="12"/>
      <c r="AZ1712" s="12"/>
      <c r="BA1712" s="12"/>
    </row>
    <row r="1713" spans="1:53">
      <c r="A1713" s="11"/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12"/>
      <c r="AO1713" s="12"/>
      <c r="AP1713" s="12"/>
      <c r="AQ1713" s="12"/>
      <c r="AR1713" s="12"/>
      <c r="AS1713" s="12"/>
      <c r="AT1713" s="12"/>
      <c r="AU1713" s="12"/>
      <c r="AV1713" s="12"/>
      <c r="AW1713" s="12"/>
      <c r="AX1713" s="12"/>
      <c r="AY1713" s="12"/>
      <c r="AZ1713" s="12"/>
      <c r="BA1713" s="12"/>
    </row>
    <row r="1714" spans="1:53">
      <c r="A1714" s="11"/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2"/>
      <c r="AO1714" s="12"/>
      <c r="AP1714" s="12"/>
      <c r="AQ1714" s="12"/>
      <c r="AR1714" s="12"/>
      <c r="AS1714" s="12"/>
      <c r="AT1714" s="12"/>
      <c r="AU1714" s="12"/>
      <c r="AV1714" s="12"/>
      <c r="AW1714" s="12"/>
      <c r="AX1714" s="12"/>
      <c r="AY1714" s="12"/>
      <c r="AZ1714" s="12"/>
      <c r="BA1714" s="12"/>
    </row>
    <row r="1715" spans="1:53">
      <c r="A1715" s="11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12"/>
      <c r="AV1715" s="12"/>
      <c r="AW1715" s="12"/>
      <c r="AX1715" s="12"/>
      <c r="AY1715" s="12"/>
      <c r="AZ1715" s="12"/>
      <c r="BA1715" s="12"/>
    </row>
    <row r="1716" spans="1:53">
      <c r="A1716" s="11"/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12"/>
      <c r="AO1716" s="12"/>
      <c r="AP1716" s="12"/>
      <c r="AQ1716" s="12"/>
      <c r="AR1716" s="12"/>
      <c r="AS1716" s="12"/>
      <c r="AT1716" s="12"/>
      <c r="AU1716" s="12"/>
      <c r="AV1716" s="12"/>
      <c r="AW1716" s="12"/>
      <c r="AX1716" s="12"/>
      <c r="AY1716" s="12"/>
      <c r="AZ1716" s="12"/>
      <c r="BA1716" s="12"/>
    </row>
    <row r="1717" spans="1:53">
      <c r="A1717" s="11"/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12"/>
      <c r="AO1717" s="12"/>
      <c r="AP1717" s="12"/>
      <c r="AQ1717" s="12"/>
      <c r="AR1717" s="12"/>
      <c r="AS1717" s="12"/>
      <c r="AT1717" s="12"/>
      <c r="AU1717" s="12"/>
      <c r="AV1717" s="12"/>
      <c r="AW1717" s="12"/>
      <c r="AX1717" s="12"/>
      <c r="AY1717" s="12"/>
      <c r="AZ1717" s="12"/>
      <c r="BA1717" s="12"/>
    </row>
    <row r="1718" spans="1:53">
      <c r="A1718" s="11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12"/>
      <c r="AV1718" s="12"/>
      <c r="AW1718" s="12"/>
      <c r="AX1718" s="12"/>
      <c r="AY1718" s="12"/>
      <c r="AZ1718" s="12"/>
      <c r="BA1718" s="12"/>
    </row>
    <row r="1719" spans="1:53">
      <c r="A1719" s="11"/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  <c r="AI1719" s="12"/>
      <c r="AJ1719" s="12"/>
      <c r="AK1719" s="12"/>
      <c r="AL1719" s="12"/>
      <c r="AM1719" s="12"/>
      <c r="AN1719" s="12"/>
      <c r="AO1719" s="12"/>
      <c r="AP1719" s="12"/>
      <c r="AQ1719" s="12"/>
      <c r="AR1719" s="12"/>
      <c r="AS1719" s="12"/>
      <c r="AT1719" s="12"/>
      <c r="AU1719" s="12"/>
      <c r="AV1719" s="12"/>
      <c r="AW1719" s="12"/>
      <c r="AX1719" s="12"/>
      <c r="AY1719" s="12"/>
      <c r="AZ1719" s="12"/>
      <c r="BA1719" s="12"/>
    </row>
    <row r="1720" spans="1:53">
      <c r="A1720" s="11"/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12"/>
      <c r="AO1720" s="12"/>
      <c r="AP1720" s="12"/>
      <c r="AQ1720" s="12"/>
      <c r="AR1720" s="12"/>
      <c r="AS1720" s="12"/>
      <c r="AT1720" s="12"/>
      <c r="AU1720" s="12"/>
      <c r="AV1720" s="12"/>
      <c r="AW1720" s="12"/>
      <c r="AX1720" s="12"/>
      <c r="AY1720" s="12"/>
      <c r="AZ1720" s="12"/>
      <c r="BA1720" s="12"/>
    </row>
    <row r="1721" spans="1:53">
      <c r="A1721" s="11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  <c r="AN1721" s="12"/>
      <c r="AO1721" s="12"/>
      <c r="AP1721" s="12"/>
      <c r="AQ1721" s="12"/>
      <c r="AR1721" s="12"/>
      <c r="AS1721" s="12"/>
      <c r="AT1721" s="12"/>
      <c r="AU1721" s="12"/>
      <c r="AV1721" s="12"/>
      <c r="AW1721" s="12"/>
      <c r="AX1721" s="12"/>
      <c r="AY1721" s="12"/>
      <c r="AZ1721" s="12"/>
      <c r="BA1721" s="12"/>
    </row>
    <row r="1722" spans="1:53">
      <c r="A1722" s="11"/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  <c r="AI1722" s="12"/>
      <c r="AJ1722" s="12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12"/>
      <c r="AV1722" s="12"/>
      <c r="AW1722" s="12"/>
      <c r="AX1722" s="12"/>
      <c r="AY1722" s="12"/>
      <c r="AZ1722" s="12"/>
      <c r="BA1722" s="12"/>
    </row>
    <row r="1723" spans="1:53">
      <c r="A1723" s="11"/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  <c r="AI1723" s="12"/>
      <c r="AJ1723" s="12"/>
      <c r="AK1723" s="12"/>
      <c r="AL1723" s="12"/>
      <c r="AM1723" s="12"/>
      <c r="AN1723" s="12"/>
      <c r="AO1723" s="12"/>
      <c r="AP1723" s="12"/>
      <c r="AQ1723" s="12"/>
      <c r="AR1723" s="12"/>
      <c r="AS1723" s="12"/>
      <c r="AT1723" s="12"/>
      <c r="AU1723" s="12"/>
      <c r="AV1723" s="12"/>
      <c r="AW1723" s="12"/>
      <c r="AX1723" s="12"/>
      <c r="AY1723" s="12"/>
      <c r="AZ1723" s="12"/>
      <c r="BA1723" s="12"/>
    </row>
    <row r="1724" spans="1:53">
      <c r="A1724" s="11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  <c r="AN1724" s="12"/>
      <c r="AO1724" s="12"/>
      <c r="AP1724" s="12"/>
      <c r="AQ1724" s="12"/>
      <c r="AR1724" s="12"/>
      <c r="AS1724" s="12"/>
      <c r="AT1724" s="12"/>
      <c r="AU1724" s="12"/>
      <c r="AV1724" s="12"/>
      <c r="AW1724" s="12"/>
      <c r="AX1724" s="12"/>
      <c r="AY1724" s="12"/>
      <c r="AZ1724" s="12"/>
      <c r="BA1724" s="12"/>
    </row>
    <row r="1725" spans="1:53">
      <c r="A1725" s="11"/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  <c r="AI1725" s="12"/>
      <c r="AJ1725" s="12"/>
      <c r="AK1725" s="12"/>
      <c r="AL1725" s="12"/>
      <c r="AM1725" s="12"/>
      <c r="AN1725" s="12"/>
      <c r="AO1725" s="12"/>
      <c r="AP1725" s="12"/>
      <c r="AQ1725" s="12"/>
      <c r="AR1725" s="12"/>
      <c r="AS1725" s="12"/>
      <c r="AT1725" s="12"/>
      <c r="AU1725" s="12"/>
      <c r="AV1725" s="12"/>
      <c r="AW1725" s="12"/>
      <c r="AX1725" s="12"/>
      <c r="AY1725" s="12"/>
      <c r="AZ1725" s="12"/>
      <c r="BA1725" s="12"/>
    </row>
    <row r="1726" spans="1:53">
      <c r="A1726" s="11"/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  <c r="AI1726" s="12"/>
      <c r="AJ1726" s="12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12"/>
      <c r="AV1726" s="12"/>
      <c r="AW1726" s="12"/>
      <c r="AX1726" s="12"/>
      <c r="AY1726" s="12"/>
      <c r="AZ1726" s="12"/>
      <c r="BA1726" s="12"/>
    </row>
    <row r="1727" spans="1:53">
      <c r="A1727" s="11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2"/>
      <c r="AO1727" s="12"/>
      <c r="AP1727" s="12"/>
      <c r="AQ1727" s="12"/>
      <c r="AR1727" s="12"/>
      <c r="AS1727" s="12"/>
      <c r="AT1727" s="12"/>
      <c r="AU1727" s="12"/>
      <c r="AV1727" s="12"/>
      <c r="AW1727" s="12"/>
      <c r="AX1727" s="12"/>
      <c r="AY1727" s="12"/>
      <c r="AZ1727" s="12"/>
      <c r="BA1727" s="12"/>
    </row>
    <row r="1728" spans="1:53">
      <c r="A1728" s="11"/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12"/>
      <c r="AO1728" s="12"/>
      <c r="AP1728" s="12"/>
      <c r="AQ1728" s="12"/>
      <c r="AR1728" s="12"/>
      <c r="AS1728" s="12"/>
      <c r="AT1728" s="12"/>
      <c r="AU1728" s="12"/>
      <c r="AV1728" s="12"/>
      <c r="AW1728" s="12"/>
      <c r="AX1728" s="12"/>
      <c r="AY1728" s="12"/>
      <c r="AZ1728" s="12"/>
      <c r="BA1728" s="12"/>
    </row>
    <row r="1729" spans="1:53">
      <c r="A1729" s="11"/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2"/>
      <c r="AO1729" s="12"/>
      <c r="AP1729" s="12"/>
      <c r="AQ1729" s="12"/>
      <c r="AR1729" s="12"/>
      <c r="AS1729" s="12"/>
      <c r="AT1729" s="12"/>
      <c r="AU1729" s="12"/>
      <c r="AV1729" s="12"/>
      <c r="AW1729" s="12"/>
      <c r="AX1729" s="12"/>
      <c r="AY1729" s="12"/>
      <c r="AZ1729" s="12"/>
      <c r="BA1729" s="12"/>
    </row>
    <row r="1730" spans="1:53">
      <c r="A1730" s="11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12"/>
      <c r="AV1730" s="12"/>
      <c r="AW1730" s="12"/>
      <c r="AX1730" s="12"/>
      <c r="AY1730" s="12"/>
      <c r="AZ1730" s="12"/>
      <c r="BA1730" s="12"/>
    </row>
    <row r="1731" spans="1:53">
      <c r="A1731" s="11"/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12"/>
      <c r="AO1731" s="12"/>
      <c r="AP1731" s="12"/>
      <c r="AQ1731" s="12"/>
      <c r="AR1731" s="12"/>
      <c r="AS1731" s="12"/>
      <c r="AT1731" s="12"/>
      <c r="AU1731" s="12"/>
      <c r="AV1731" s="12"/>
      <c r="AW1731" s="12"/>
      <c r="AX1731" s="12"/>
      <c r="AY1731" s="12"/>
      <c r="AZ1731" s="12"/>
      <c r="BA1731" s="12"/>
    </row>
    <row r="1732" spans="1:53">
      <c r="A1732" s="11"/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12"/>
      <c r="AO1732" s="12"/>
      <c r="AP1732" s="12"/>
      <c r="AQ1732" s="12"/>
      <c r="AR1732" s="12"/>
      <c r="AS1732" s="12"/>
      <c r="AT1732" s="12"/>
      <c r="AU1732" s="12"/>
      <c r="AV1732" s="12"/>
      <c r="AW1732" s="12"/>
      <c r="AX1732" s="12"/>
      <c r="AY1732" s="12"/>
      <c r="AZ1732" s="12"/>
      <c r="BA1732" s="12"/>
    </row>
    <row r="1733" spans="1:53">
      <c r="A1733" s="11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12"/>
      <c r="AO1733" s="12"/>
      <c r="AP1733" s="12"/>
      <c r="AQ1733" s="12"/>
      <c r="AR1733" s="12"/>
      <c r="AS1733" s="12"/>
      <c r="AT1733" s="12"/>
      <c r="AU1733" s="12"/>
      <c r="AV1733" s="12"/>
      <c r="AW1733" s="12"/>
      <c r="AX1733" s="12"/>
      <c r="AY1733" s="12"/>
      <c r="AZ1733" s="12"/>
      <c r="BA1733" s="12"/>
    </row>
    <row r="1734" spans="1:53">
      <c r="A1734" s="11"/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12"/>
      <c r="AV1734" s="12"/>
      <c r="AW1734" s="12"/>
      <c r="AX1734" s="12"/>
      <c r="AY1734" s="12"/>
      <c r="AZ1734" s="12"/>
      <c r="BA1734" s="12"/>
    </row>
    <row r="1735" spans="1:53">
      <c r="A1735" s="11"/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12"/>
      <c r="AP1735" s="12"/>
      <c r="AQ1735" s="12"/>
      <c r="AR1735" s="12"/>
      <c r="AS1735" s="12"/>
      <c r="AT1735" s="12"/>
      <c r="AU1735" s="12"/>
      <c r="AV1735" s="12"/>
      <c r="AW1735" s="12"/>
      <c r="AX1735" s="12"/>
      <c r="AY1735" s="12"/>
      <c r="AZ1735" s="12"/>
      <c r="BA1735" s="12"/>
    </row>
    <row r="1736" spans="1:53">
      <c r="A1736" s="11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12"/>
      <c r="AO1736" s="12"/>
      <c r="AP1736" s="12"/>
      <c r="AQ1736" s="12"/>
      <c r="AR1736" s="12"/>
      <c r="AS1736" s="12"/>
      <c r="AT1736" s="12"/>
      <c r="AU1736" s="12"/>
      <c r="AV1736" s="12"/>
      <c r="AW1736" s="12"/>
      <c r="AX1736" s="12"/>
      <c r="AY1736" s="12"/>
      <c r="AZ1736" s="12"/>
      <c r="BA1736" s="12"/>
    </row>
    <row r="1737" spans="1:53">
      <c r="A1737" s="11"/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12"/>
      <c r="AO1737" s="12"/>
      <c r="AP1737" s="12"/>
      <c r="AQ1737" s="12"/>
      <c r="AR1737" s="12"/>
      <c r="AS1737" s="12"/>
      <c r="AT1737" s="12"/>
      <c r="AU1737" s="12"/>
      <c r="AV1737" s="12"/>
      <c r="AW1737" s="12"/>
      <c r="AX1737" s="12"/>
      <c r="AY1737" s="12"/>
      <c r="AZ1737" s="12"/>
      <c r="BA1737" s="12"/>
    </row>
    <row r="1738" spans="1:53">
      <c r="A1738" s="11"/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12"/>
      <c r="AO1738" s="12"/>
      <c r="AP1738" s="12"/>
      <c r="AQ1738" s="12"/>
      <c r="AR1738" s="12"/>
      <c r="AS1738" s="12"/>
      <c r="AT1738" s="12"/>
      <c r="AU1738" s="12"/>
      <c r="AV1738" s="12"/>
      <c r="AW1738" s="12"/>
      <c r="AX1738" s="12"/>
      <c r="AY1738" s="12"/>
      <c r="AZ1738" s="12"/>
      <c r="BA1738" s="12"/>
    </row>
    <row r="1739" spans="1:53">
      <c r="A1739" s="11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2"/>
      <c r="AO1739" s="12"/>
      <c r="AP1739" s="12"/>
      <c r="AQ1739" s="12"/>
      <c r="AR1739" s="12"/>
      <c r="AS1739" s="12"/>
      <c r="AT1739" s="12"/>
      <c r="AU1739" s="12"/>
      <c r="AV1739" s="12"/>
      <c r="AW1739" s="12"/>
      <c r="AX1739" s="12"/>
      <c r="AY1739" s="12"/>
      <c r="AZ1739" s="12"/>
      <c r="BA1739" s="12"/>
    </row>
    <row r="1740" spans="1:53">
      <c r="A1740" s="11"/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12"/>
      <c r="AO1740" s="12"/>
      <c r="AP1740" s="12"/>
      <c r="AQ1740" s="12"/>
      <c r="AR1740" s="12"/>
      <c r="AS1740" s="12"/>
      <c r="AT1740" s="12"/>
      <c r="AU1740" s="12"/>
      <c r="AV1740" s="12"/>
      <c r="AW1740" s="12"/>
      <c r="AX1740" s="12"/>
      <c r="AY1740" s="12"/>
      <c r="AZ1740" s="12"/>
      <c r="BA1740" s="12"/>
    </row>
    <row r="1741" spans="1:53">
      <c r="A1741" s="11"/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2"/>
      <c r="AO1741" s="12"/>
      <c r="AP1741" s="12"/>
      <c r="AQ1741" s="12"/>
      <c r="AR1741" s="12"/>
      <c r="AS1741" s="12"/>
      <c r="AT1741" s="12"/>
      <c r="AU1741" s="12"/>
      <c r="AV1741" s="12"/>
      <c r="AW1741" s="12"/>
      <c r="AX1741" s="12"/>
      <c r="AY1741" s="12"/>
      <c r="AZ1741" s="12"/>
      <c r="BA1741" s="12"/>
    </row>
    <row r="1742" spans="1:53">
      <c r="A1742" s="11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2"/>
      <c r="AO1742" s="12"/>
      <c r="AP1742" s="12"/>
      <c r="AQ1742" s="12"/>
      <c r="AR1742" s="12"/>
      <c r="AS1742" s="12"/>
      <c r="AT1742" s="12"/>
      <c r="AU1742" s="12"/>
      <c r="AV1742" s="12"/>
      <c r="AW1742" s="12"/>
      <c r="AX1742" s="12"/>
      <c r="AY1742" s="12"/>
      <c r="AZ1742" s="12"/>
      <c r="BA1742" s="12"/>
    </row>
    <row r="1743" spans="1:53">
      <c r="A1743" s="11"/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12"/>
      <c r="AO1743" s="12"/>
      <c r="AP1743" s="12"/>
      <c r="AQ1743" s="12"/>
      <c r="AR1743" s="12"/>
      <c r="AS1743" s="12"/>
      <c r="AT1743" s="12"/>
      <c r="AU1743" s="12"/>
      <c r="AV1743" s="12"/>
      <c r="AW1743" s="12"/>
      <c r="AX1743" s="12"/>
      <c r="AY1743" s="12"/>
      <c r="AZ1743" s="12"/>
      <c r="BA1743" s="12"/>
    </row>
    <row r="1744" spans="1:53">
      <c r="A1744" s="11"/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  <c r="AI1744" s="12"/>
      <c r="AJ1744" s="12"/>
      <c r="AK1744" s="12"/>
      <c r="AL1744" s="12"/>
      <c r="AM1744" s="12"/>
      <c r="AN1744" s="12"/>
      <c r="AO1744" s="12"/>
      <c r="AP1744" s="12"/>
      <c r="AQ1744" s="12"/>
      <c r="AR1744" s="12"/>
      <c r="AS1744" s="12"/>
      <c r="AT1744" s="12"/>
      <c r="AU1744" s="12"/>
      <c r="AV1744" s="12"/>
      <c r="AW1744" s="12"/>
      <c r="AX1744" s="12"/>
      <c r="AY1744" s="12"/>
      <c r="AZ1744" s="12"/>
      <c r="BA1744" s="12"/>
    </row>
    <row r="1745" spans="1:53">
      <c r="A1745" s="11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  <c r="AN1745" s="12"/>
      <c r="AO1745" s="12"/>
      <c r="AP1745" s="12"/>
      <c r="AQ1745" s="12"/>
      <c r="AR1745" s="12"/>
      <c r="AS1745" s="12"/>
      <c r="AT1745" s="12"/>
      <c r="AU1745" s="12"/>
      <c r="AV1745" s="12"/>
      <c r="AW1745" s="12"/>
      <c r="AX1745" s="12"/>
      <c r="AY1745" s="12"/>
      <c r="AZ1745" s="12"/>
      <c r="BA1745" s="12"/>
    </row>
    <row r="1746" spans="1:53">
      <c r="A1746" s="11"/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  <c r="AI1746" s="12"/>
      <c r="AJ1746" s="12"/>
      <c r="AK1746" s="12"/>
      <c r="AL1746" s="12"/>
      <c r="AM1746" s="12"/>
      <c r="AN1746" s="12"/>
      <c r="AO1746" s="12"/>
      <c r="AP1746" s="12"/>
      <c r="AQ1746" s="12"/>
      <c r="AR1746" s="12"/>
      <c r="AS1746" s="12"/>
      <c r="AT1746" s="12"/>
      <c r="AU1746" s="12"/>
      <c r="AV1746" s="12"/>
      <c r="AW1746" s="12"/>
      <c r="AX1746" s="12"/>
      <c r="AY1746" s="12"/>
      <c r="AZ1746" s="12"/>
      <c r="BA1746" s="12"/>
    </row>
    <row r="1747" spans="1:53">
      <c r="A1747" s="11"/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  <c r="AI1747" s="12"/>
      <c r="AJ1747" s="12"/>
      <c r="AK1747" s="12"/>
      <c r="AL1747" s="12"/>
      <c r="AM1747" s="12"/>
      <c r="AN1747" s="12"/>
      <c r="AO1747" s="12"/>
      <c r="AP1747" s="12"/>
      <c r="AQ1747" s="12"/>
      <c r="AR1747" s="12"/>
      <c r="AS1747" s="12"/>
      <c r="AT1747" s="12"/>
      <c r="AU1747" s="12"/>
      <c r="AV1747" s="12"/>
      <c r="AW1747" s="12"/>
      <c r="AX1747" s="12"/>
      <c r="AY1747" s="12"/>
      <c r="AZ1747" s="12"/>
      <c r="BA1747" s="12"/>
    </row>
    <row r="1748" spans="1:53">
      <c r="A1748" s="11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  <c r="AN1748" s="12"/>
      <c r="AO1748" s="12"/>
      <c r="AP1748" s="12"/>
      <c r="AQ1748" s="12"/>
      <c r="AR1748" s="12"/>
      <c r="AS1748" s="12"/>
      <c r="AT1748" s="12"/>
      <c r="AU1748" s="12"/>
      <c r="AV1748" s="12"/>
      <c r="AW1748" s="12"/>
      <c r="AX1748" s="12"/>
      <c r="AY1748" s="12"/>
      <c r="AZ1748" s="12"/>
      <c r="BA1748" s="12"/>
    </row>
    <row r="1749" spans="1:53">
      <c r="A1749" s="11"/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  <c r="AI1749" s="12"/>
      <c r="AJ1749" s="12"/>
      <c r="AK1749" s="12"/>
      <c r="AL1749" s="12"/>
      <c r="AM1749" s="12"/>
      <c r="AN1749" s="12"/>
      <c r="AO1749" s="12"/>
      <c r="AP1749" s="12"/>
      <c r="AQ1749" s="12"/>
      <c r="AR1749" s="12"/>
      <c r="AS1749" s="12"/>
      <c r="AT1749" s="12"/>
      <c r="AU1749" s="12"/>
      <c r="AV1749" s="12"/>
      <c r="AW1749" s="12"/>
      <c r="AX1749" s="12"/>
      <c r="AY1749" s="12"/>
      <c r="AZ1749" s="12"/>
      <c r="BA1749" s="12"/>
    </row>
    <row r="1750" spans="1:53">
      <c r="A1750" s="11"/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  <c r="AI1750" s="12"/>
      <c r="AJ1750" s="12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12"/>
      <c r="AV1750" s="12"/>
      <c r="AW1750" s="12"/>
      <c r="AX1750" s="12"/>
      <c r="AY1750" s="12"/>
      <c r="AZ1750" s="12"/>
      <c r="BA1750" s="12"/>
    </row>
    <row r="1751" spans="1:53">
      <c r="A1751" s="11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  <c r="AN1751" s="12"/>
      <c r="AO1751" s="12"/>
      <c r="AP1751" s="12"/>
      <c r="AQ1751" s="12"/>
      <c r="AR1751" s="12"/>
      <c r="AS1751" s="12"/>
      <c r="AT1751" s="12"/>
      <c r="AU1751" s="12"/>
      <c r="AV1751" s="12"/>
      <c r="AW1751" s="12"/>
      <c r="AX1751" s="12"/>
      <c r="AY1751" s="12"/>
      <c r="AZ1751" s="12"/>
      <c r="BA1751" s="12"/>
    </row>
    <row r="1752" spans="1:53">
      <c r="A1752" s="11"/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  <c r="AI1752" s="12"/>
      <c r="AJ1752" s="12"/>
      <c r="AK1752" s="12"/>
      <c r="AL1752" s="12"/>
      <c r="AM1752" s="12"/>
      <c r="AN1752" s="12"/>
      <c r="AO1752" s="12"/>
      <c r="AP1752" s="12"/>
      <c r="AQ1752" s="12"/>
      <c r="AR1752" s="12"/>
      <c r="AS1752" s="12"/>
      <c r="AT1752" s="12"/>
      <c r="AU1752" s="12"/>
      <c r="AV1752" s="12"/>
      <c r="AW1752" s="12"/>
      <c r="AX1752" s="12"/>
      <c r="AY1752" s="12"/>
      <c r="AZ1752" s="12"/>
      <c r="BA1752" s="12"/>
    </row>
    <row r="1753" spans="1:53">
      <c r="A1753" s="11"/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12"/>
      <c r="AO1753" s="12"/>
      <c r="AP1753" s="12"/>
      <c r="AQ1753" s="12"/>
      <c r="AR1753" s="12"/>
      <c r="AS1753" s="12"/>
      <c r="AT1753" s="12"/>
      <c r="AU1753" s="12"/>
      <c r="AV1753" s="12"/>
      <c r="AW1753" s="12"/>
      <c r="AX1753" s="12"/>
      <c r="AY1753" s="12"/>
      <c r="AZ1753" s="12"/>
      <c r="BA1753" s="12"/>
    </row>
    <row r="1754" spans="1:53">
      <c r="A1754" s="11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12"/>
      <c r="AV1754" s="12"/>
      <c r="AW1754" s="12"/>
      <c r="AX1754" s="12"/>
      <c r="AY1754" s="12"/>
      <c r="AZ1754" s="12"/>
      <c r="BA1754" s="12"/>
    </row>
    <row r="1755" spans="1:53">
      <c r="A1755" s="11"/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2"/>
      <c r="AO1755" s="12"/>
      <c r="AP1755" s="12"/>
      <c r="AQ1755" s="12"/>
      <c r="AR1755" s="12"/>
      <c r="AS1755" s="12"/>
      <c r="AT1755" s="12"/>
      <c r="AU1755" s="12"/>
      <c r="AV1755" s="12"/>
      <c r="AW1755" s="12"/>
      <c r="AX1755" s="12"/>
      <c r="AY1755" s="12"/>
      <c r="AZ1755" s="12"/>
      <c r="BA1755" s="12"/>
    </row>
    <row r="1756" spans="1:53">
      <c r="A1756" s="11"/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  <c r="AI1756" s="12"/>
      <c r="AJ1756" s="12"/>
      <c r="AK1756" s="12"/>
      <c r="AL1756" s="12"/>
      <c r="AM1756" s="12"/>
      <c r="AN1756" s="12"/>
      <c r="AO1756" s="12"/>
      <c r="AP1756" s="12"/>
      <c r="AQ1756" s="12"/>
      <c r="AR1756" s="12"/>
      <c r="AS1756" s="12"/>
      <c r="AT1756" s="12"/>
      <c r="AU1756" s="12"/>
      <c r="AV1756" s="12"/>
      <c r="AW1756" s="12"/>
      <c r="AX1756" s="12"/>
      <c r="AY1756" s="12"/>
      <c r="AZ1756" s="12"/>
      <c r="BA1756" s="12"/>
    </row>
    <row r="1757" spans="1:53">
      <c r="A1757" s="11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2"/>
      <c r="AO1757" s="12"/>
      <c r="AP1757" s="12"/>
      <c r="AQ1757" s="12"/>
      <c r="AR1757" s="12"/>
      <c r="AS1757" s="12"/>
      <c r="AT1757" s="12"/>
      <c r="AU1757" s="12"/>
      <c r="AV1757" s="12"/>
      <c r="AW1757" s="12"/>
      <c r="AX1757" s="12"/>
      <c r="AY1757" s="12"/>
      <c r="AZ1757" s="12"/>
      <c r="BA1757" s="12"/>
    </row>
    <row r="1758" spans="1:53">
      <c r="A1758" s="11"/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12"/>
      <c r="AI1758" s="12"/>
      <c r="AJ1758" s="12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12"/>
      <c r="AV1758" s="12"/>
      <c r="AW1758" s="12"/>
      <c r="AX1758" s="12"/>
      <c r="AY1758" s="12"/>
      <c r="AZ1758" s="12"/>
      <c r="BA1758" s="12"/>
    </row>
    <row r="1759" spans="1:53">
      <c r="A1759" s="11"/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2"/>
      <c r="AO1759" s="12"/>
      <c r="AP1759" s="12"/>
      <c r="AQ1759" s="12"/>
      <c r="AR1759" s="12"/>
      <c r="AS1759" s="12"/>
      <c r="AT1759" s="12"/>
      <c r="AU1759" s="12"/>
      <c r="AV1759" s="12"/>
      <c r="AW1759" s="12"/>
      <c r="AX1759" s="12"/>
      <c r="AY1759" s="12"/>
      <c r="AZ1759" s="12"/>
      <c r="BA1759" s="12"/>
    </row>
    <row r="1760" spans="1:53">
      <c r="A1760" s="11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  <c r="AN1760" s="12"/>
      <c r="AO1760" s="12"/>
      <c r="AP1760" s="12"/>
      <c r="AQ1760" s="12"/>
      <c r="AR1760" s="12"/>
      <c r="AS1760" s="12"/>
      <c r="AT1760" s="12"/>
      <c r="AU1760" s="12"/>
      <c r="AV1760" s="12"/>
      <c r="AW1760" s="12"/>
      <c r="AX1760" s="12"/>
      <c r="AY1760" s="12"/>
      <c r="AZ1760" s="12"/>
      <c r="BA1760" s="12"/>
    </row>
    <row r="1761" spans="1:53">
      <c r="A1761" s="11"/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12"/>
      <c r="AI1761" s="12"/>
      <c r="AJ1761" s="12"/>
      <c r="AK1761" s="12"/>
      <c r="AL1761" s="12"/>
      <c r="AM1761" s="12"/>
      <c r="AN1761" s="12"/>
      <c r="AO1761" s="12"/>
      <c r="AP1761" s="12"/>
      <c r="AQ1761" s="12"/>
      <c r="AR1761" s="12"/>
      <c r="AS1761" s="12"/>
      <c r="AT1761" s="12"/>
      <c r="AU1761" s="12"/>
      <c r="AV1761" s="12"/>
      <c r="AW1761" s="12"/>
      <c r="AX1761" s="12"/>
      <c r="AY1761" s="12"/>
      <c r="AZ1761" s="12"/>
      <c r="BA1761" s="12"/>
    </row>
    <row r="1762" spans="1:53">
      <c r="A1762" s="11"/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12"/>
      <c r="AV1762" s="12"/>
      <c r="AW1762" s="12"/>
      <c r="AX1762" s="12"/>
      <c r="AY1762" s="12"/>
      <c r="AZ1762" s="12"/>
      <c r="BA1762" s="12"/>
    </row>
    <row r="1763" spans="1:53">
      <c r="A1763" s="11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  <c r="AN1763" s="12"/>
      <c r="AO1763" s="12"/>
      <c r="AP1763" s="12"/>
      <c r="AQ1763" s="12"/>
      <c r="AR1763" s="12"/>
      <c r="AS1763" s="12"/>
      <c r="AT1763" s="12"/>
      <c r="AU1763" s="12"/>
      <c r="AV1763" s="12"/>
      <c r="AW1763" s="12"/>
      <c r="AX1763" s="12"/>
      <c r="AY1763" s="12"/>
      <c r="AZ1763" s="12"/>
      <c r="BA1763" s="12"/>
    </row>
    <row r="1764" spans="1:53">
      <c r="A1764" s="11"/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  <c r="AI1764" s="12"/>
      <c r="AJ1764" s="12"/>
      <c r="AK1764" s="12"/>
      <c r="AL1764" s="12"/>
      <c r="AM1764" s="12"/>
      <c r="AN1764" s="12"/>
      <c r="AO1764" s="12"/>
      <c r="AP1764" s="12"/>
      <c r="AQ1764" s="12"/>
      <c r="AR1764" s="12"/>
      <c r="AS1764" s="12"/>
      <c r="AT1764" s="12"/>
      <c r="AU1764" s="12"/>
      <c r="AV1764" s="12"/>
      <c r="AW1764" s="12"/>
      <c r="AX1764" s="12"/>
      <c r="AY1764" s="12"/>
      <c r="AZ1764" s="12"/>
      <c r="BA1764" s="12"/>
    </row>
    <row r="1765" spans="1:53">
      <c r="A1765" s="11"/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12"/>
      <c r="AV1765" s="12"/>
      <c r="AW1765" s="12"/>
      <c r="AX1765" s="12"/>
      <c r="AY1765" s="12"/>
      <c r="AZ1765" s="12"/>
      <c r="BA1765" s="12"/>
    </row>
    <row r="1766" spans="1:53">
      <c r="A1766" s="11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  <c r="AN1766" s="12"/>
      <c r="AO1766" s="12"/>
      <c r="AP1766" s="12"/>
      <c r="AQ1766" s="12"/>
      <c r="AR1766" s="12"/>
      <c r="AS1766" s="12"/>
      <c r="AT1766" s="12"/>
      <c r="AU1766" s="12"/>
      <c r="AV1766" s="12"/>
      <c r="AW1766" s="12"/>
      <c r="AX1766" s="12"/>
      <c r="AY1766" s="12"/>
      <c r="AZ1766" s="12"/>
      <c r="BA1766" s="12"/>
    </row>
    <row r="1767" spans="1:53">
      <c r="A1767" s="11"/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2"/>
      <c r="AO1767" s="12"/>
      <c r="AP1767" s="12"/>
      <c r="AQ1767" s="12"/>
      <c r="AR1767" s="12"/>
      <c r="AS1767" s="12"/>
      <c r="AT1767" s="12"/>
      <c r="AU1767" s="12"/>
      <c r="AV1767" s="12"/>
      <c r="AW1767" s="12"/>
      <c r="AX1767" s="12"/>
      <c r="AY1767" s="12"/>
      <c r="AZ1767" s="12"/>
      <c r="BA1767" s="12"/>
    </row>
    <row r="1768" spans="1:53">
      <c r="A1768" s="11"/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12"/>
      <c r="AI1768" s="12"/>
      <c r="AJ1768" s="12"/>
      <c r="AK1768" s="12"/>
      <c r="AL1768" s="12"/>
      <c r="AM1768" s="12"/>
      <c r="AN1768" s="12"/>
      <c r="AO1768" s="12"/>
      <c r="AP1768" s="12"/>
      <c r="AQ1768" s="12"/>
      <c r="AR1768" s="12"/>
      <c r="AS1768" s="12"/>
      <c r="AT1768" s="12"/>
      <c r="AU1768" s="12"/>
      <c r="AV1768" s="12"/>
      <c r="AW1768" s="12"/>
      <c r="AX1768" s="12"/>
      <c r="AY1768" s="12"/>
      <c r="AZ1768" s="12"/>
      <c r="BA1768" s="12"/>
    </row>
    <row r="1769" spans="1:53">
      <c r="A1769" s="11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12"/>
      <c r="AV1769" s="12"/>
      <c r="AW1769" s="12"/>
      <c r="AX1769" s="12"/>
      <c r="AY1769" s="12"/>
      <c r="AZ1769" s="12"/>
      <c r="BA1769" s="12"/>
    </row>
    <row r="1770" spans="1:53">
      <c r="A1770" s="11"/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12"/>
      <c r="AI1770" s="12"/>
      <c r="AJ1770" s="12"/>
      <c r="AK1770" s="12"/>
      <c r="AL1770" s="12"/>
      <c r="AM1770" s="12"/>
      <c r="AN1770" s="12"/>
      <c r="AO1770" s="12"/>
      <c r="AP1770" s="12"/>
      <c r="AQ1770" s="12"/>
      <c r="AR1770" s="12"/>
      <c r="AS1770" s="12"/>
      <c r="AT1770" s="12"/>
      <c r="AU1770" s="12"/>
      <c r="AV1770" s="12"/>
      <c r="AW1770" s="12"/>
      <c r="AX1770" s="12"/>
      <c r="AY1770" s="12"/>
      <c r="AZ1770" s="12"/>
      <c r="BA1770" s="12"/>
    </row>
    <row r="1771" spans="1:53">
      <c r="A1771" s="11"/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  <c r="AI1771" s="12"/>
      <c r="AJ1771" s="12"/>
      <c r="AK1771" s="12"/>
      <c r="AL1771" s="12"/>
      <c r="AM1771" s="12"/>
      <c r="AN1771" s="12"/>
      <c r="AO1771" s="12"/>
      <c r="AP1771" s="12"/>
      <c r="AQ1771" s="12"/>
      <c r="AR1771" s="12"/>
      <c r="AS1771" s="12"/>
      <c r="AT1771" s="12"/>
      <c r="AU1771" s="12"/>
      <c r="AV1771" s="12"/>
      <c r="AW1771" s="12"/>
      <c r="AX1771" s="12"/>
      <c r="AY1771" s="12"/>
      <c r="AZ1771" s="12"/>
      <c r="BA1771" s="12"/>
    </row>
    <row r="1772" spans="1:53">
      <c r="A1772" s="11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  <c r="AN1772" s="12"/>
      <c r="AO1772" s="12"/>
      <c r="AP1772" s="12"/>
      <c r="AQ1772" s="12"/>
      <c r="AR1772" s="12"/>
      <c r="AS1772" s="12"/>
      <c r="AT1772" s="12"/>
      <c r="AU1772" s="12"/>
      <c r="AV1772" s="12"/>
      <c r="AW1772" s="12"/>
      <c r="AX1772" s="12"/>
      <c r="AY1772" s="12"/>
      <c r="AZ1772" s="12"/>
      <c r="BA1772" s="12"/>
    </row>
    <row r="1773" spans="1:53">
      <c r="A1773" s="11"/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12"/>
      <c r="AI1773" s="12"/>
      <c r="AJ1773" s="12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12"/>
      <c r="AV1773" s="12"/>
      <c r="AW1773" s="12"/>
      <c r="AX1773" s="12"/>
      <c r="AY1773" s="12"/>
      <c r="AZ1773" s="12"/>
      <c r="BA1773" s="12"/>
    </row>
    <row r="1774" spans="1:53">
      <c r="A1774" s="11"/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12"/>
      <c r="AI1774" s="12"/>
      <c r="AJ1774" s="12"/>
      <c r="AK1774" s="12"/>
      <c r="AL1774" s="12"/>
      <c r="AM1774" s="12"/>
      <c r="AN1774" s="12"/>
      <c r="AO1774" s="12"/>
      <c r="AP1774" s="12"/>
      <c r="AQ1774" s="12"/>
      <c r="AR1774" s="12"/>
      <c r="AS1774" s="12"/>
      <c r="AT1774" s="12"/>
      <c r="AU1774" s="12"/>
      <c r="AV1774" s="12"/>
      <c r="AW1774" s="12"/>
      <c r="AX1774" s="12"/>
      <c r="AY1774" s="12"/>
      <c r="AZ1774" s="12"/>
      <c r="BA1774" s="12"/>
    </row>
    <row r="1775" spans="1:53">
      <c r="A1775" s="11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  <c r="AN1775" s="12"/>
      <c r="AO1775" s="12"/>
      <c r="AP1775" s="12"/>
      <c r="AQ1775" s="12"/>
      <c r="AR1775" s="12"/>
      <c r="AS1775" s="12"/>
      <c r="AT1775" s="12"/>
      <c r="AU1775" s="12"/>
      <c r="AV1775" s="12"/>
      <c r="AW1775" s="12"/>
      <c r="AX1775" s="12"/>
      <c r="AY1775" s="12"/>
      <c r="AZ1775" s="12"/>
      <c r="BA1775" s="12"/>
    </row>
    <row r="1776" spans="1:53">
      <c r="A1776" s="11"/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12"/>
      <c r="AI1776" s="12"/>
      <c r="AJ1776" s="12"/>
      <c r="AK1776" s="12"/>
      <c r="AL1776" s="12"/>
      <c r="AM1776" s="12"/>
      <c r="AN1776" s="12"/>
      <c r="AO1776" s="12"/>
      <c r="AP1776" s="12"/>
      <c r="AQ1776" s="12"/>
      <c r="AR1776" s="12"/>
      <c r="AS1776" s="12"/>
      <c r="AT1776" s="12"/>
      <c r="AU1776" s="12"/>
      <c r="AV1776" s="12"/>
      <c r="AW1776" s="12"/>
      <c r="AX1776" s="12"/>
      <c r="AY1776" s="12"/>
      <c r="AZ1776" s="12"/>
      <c r="BA1776" s="12"/>
    </row>
    <row r="1777" spans="1:53">
      <c r="A1777" s="11"/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12"/>
      <c r="AI1777" s="12"/>
      <c r="AJ1777" s="12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12"/>
      <c r="AV1777" s="12"/>
      <c r="AW1777" s="12"/>
      <c r="AX1777" s="12"/>
      <c r="AY1777" s="12"/>
      <c r="AZ1777" s="12"/>
      <c r="BA1777" s="12"/>
    </row>
    <row r="1778" spans="1:53">
      <c r="A1778" s="11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  <c r="AN1778" s="12"/>
      <c r="AO1778" s="12"/>
      <c r="AP1778" s="12"/>
      <c r="AQ1778" s="12"/>
      <c r="AR1778" s="12"/>
      <c r="AS1778" s="12"/>
      <c r="AT1778" s="12"/>
      <c r="AU1778" s="12"/>
      <c r="AV1778" s="12"/>
      <c r="AW1778" s="12"/>
      <c r="AX1778" s="12"/>
      <c r="AY1778" s="12"/>
      <c r="AZ1778" s="12"/>
      <c r="BA1778" s="12"/>
    </row>
    <row r="1779" spans="1:53">
      <c r="A1779" s="11"/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12"/>
      <c r="AI1779" s="12"/>
      <c r="AJ1779" s="12"/>
      <c r="AK1779" s="12"/>
      <c r="AL1779" s="12"/>
      <c r="AM1779" s="12"/>
      <c r="AN1779" s="12"/>
      <c r="AO1779" s="12"/>
      <c r="AP1779" s="12"/>
      <c r="AQ1779" s="12"/>
      <c r="AR1779" s="12"/>
      <c r="AS1779" s="12"/>
      <c r="AT1779" s="12"/>
      <c r="AU1779" s="12"/>
      <c r="AV1779" s="12"/>
      <c r="AW1779" s="12"/>
      <c r="AX1779" s="12"/>
      <c r="AY1779" s="12"/>
      <c r="AZ1779" s="12"/>
      <c r="BA1779" s="12"/>
    </row>
    <row r="1780" spans="1:53">
      <c r="A1780" s="11"/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12"/>
      <c r="AI1780" s="12"/>
      <c r="AJ1780" s="12"/>
      <c r="AK1780" s="12"/>
      <c r="AL1780" s="12"/>
      <c r="AM1780" s="12"/>
      <c r="AN1780" s="12"/>
      <c r="AO1780" s="12"/>
      <c r="AP1780" s="12"/>
      <c r="AQ1780" s="12"/>
      <c r="AR1780" s="12"/>
      <c r="AS1780" s="12"/>
      <c r="AT1780" s="12"/>
      <c r="AU1780" s="12"/>
      <c r="AV1780" s="12"/>
      <c r="AW1780" s="12"/>
      <c r="AX1780" s="12"/>
      <c r="AY1780" s="12"/>
      <c r="AZ1780" s="12"/>
      <c r="BA1780" s="12"/>
    </row>
    <row r="1781" spans="1:53">
      <c r="A1781" s="11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12"/>
      <c r="AV1781" s="12"/>
      <c r="AW1781" s="12"/>
      <c r="AX1781" s="12"/>
      <c r="AY1781" s="12"/>
      <c r="AZ1781" s="12"/>
      <c r="BA1781" s="12"/>
    </row>
    <row r="1782" spans="1:53">
      <c r="A1782" s="11"/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  <c r="AI1782" s="12"/>
      <c r="AJ1782" s="12"/>
      <c r="AK1782" s="12"/>
      <c r="AL1782" s="12"/>
      <c r="AM1782" s="12"/>
      <c r="AN1782" s="12"/>
      <c r="AO1782" s="12"/>
      <c r="AP1782" s="12"/>
      <c r="AQ1782" s="12"/>
      <c r="AR1782" s="12"/>
      <c r="AS1782" s="12"/>
      <c r="AT1782" s="12"/>
      <c r="AU1782" s="12"/>
      <c r="AV1782" s="12"/>
      <c r="AW1782" s="12"/>
      <c r="AX1782" s="12"/>
      <c r="AY1782" s="12"/>
      <c r="AZ1782" s="12"/>
      <c r="BA1782" s="12"/>
    </row>
    <row r="1783" spans="1:53">
      <c r="A1783" s="11"/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12"/>
      <c r="AI1783" s="12"/>
      <c r="AJ1783" s="12"/>
      <c r="AK1783" s="12"/>
      <c r="AL1783" s="12"/>
      <c r="AM1783" s="12"/>
      <c r="AN1783" s="12"/>
      <c r="AO1783" s="12"/>
      <c r="AP1783" s="12"/>
      <c r="AQ1783" s="12"/>
      <c r="AR1783" s="12"/>
      <c r="AS1783" s="12"/>
      <c r="AT1783" s="12"/>
      <c r="AU1783" s="12"/>
      <c r="AV1783" s="12"/>
      <c r="AW1783" s="12"/>
      <c r="AX1783" s="12"/>
      <c r="AY1783" s="12"/>
      <c r="AZ1783" s="12"/>
      <c r="BA1783" s="12"/>
    </row>
    <row r="1784" spans="1:53">
      <c r="A1784" s="11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  <c r="AN1784" s="12"/>
      <c r="AO1784" s="12"/>
      <c r="AP1784" s="12"/>
      <c r="AQ1784" s="12"/>
      <c r="AR1784" s="12"/>
      <c r="AS1784" s="12"/>
      <c r="AT1784" s="12"/>
      <c r="AU1784" s="12"/>
      <c r="AV1784" s="12"/>
      <c r="AW1784" s="12"/>
      <c r="AX1784" s="12"/>
      <c r="AY1784" s="12"/>
      <c r="AZ1784" s="12"/>
      <c r="BA1784" s="12"/>
    </row>
    <row r="1785" spans="1:53">
      <c r="A1785" s="11"/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12"/>
      <c r="AI1785" s="12"/>
      <c r="AJ1785" s="12"/>
      <c r="AK1785" s="12"/>
      <c r="AL1785" s="12"/>
      <c r="AM1785" s="12"/>
      <c r="AN1785" s="12"/>
      <c r="AO1785" s="12"/>
      <c r="AP1785" s="12"/>
      <c r="AQ1785" s="12"/>
      <c r="AR1785" s="12"/>
      <c r="AS1785" s="12"/>
      <c r="AT1785" s="12"/>
      <c r="AU1785" s="12"/>
      <c r="AV1785" s="12"/>
      <c r="AW1785" s="12"/>
      <c r="AX1785" s="12"/>
      <c r="AY1785" s="12"/>
      <c r="AZ1785" s="12"/>
      <c r="BA1785" s="12"/>
    </row>
    <row r="1786" spans="1:53">
      <c r="A1786" s="11"/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12"/>
      <c r="AI1786" s="12"/>
      <c r="AJ1786" s="12"/>
      <c r="AK1786" s="12"/>
      <c r="AL1786" s="12"/>
      <c r="AM1786" s="12"/>
      <c r="AN1786" s="12"/>
      <c r="AO1786" s="12"/>
      <c r="AP1786" s="12"/>
      <c r="AQ1786" s="12"/>
      <c r="AR1786" s="12"/>
      <c r="AS1786" s="12"/>
      <c r="AT1786" s="12"/>
      <c r="AU1786" s="12"/>
      <c r="AV1786" s="12"/>
      <c r="AW1786" s="12"/>
      <c r="AX1786" s="12"/>
      <c r="AY1786" s="12"/>
      <c r="AZ1786" s="12"/>
      <c r="BA1786" s="12"/>
    </row>
    <row r="1787" spans="1:53">
      <c r="A1787" s="11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  <c r="AN1787" s="12"/>
      <c r="AO1787" s="12"/>
      <c r="AP1787" s="12"/>
      <c r="AQ1787" s="12"/>
      <c r="AR1787" s="12"/>
      <c r="AS1787" s="12"/>
      <c r="AT1787" s="12"/>
      <c r="AU1787" s="12"/>
      <c r="AV1787" s="12"/>
      <c r="AW1787" s="12"/>
      <c r="AX1787" s="12"/>
      <c r="AY1787" s="12"/>
      <c r="AZ1787" s="12"/>
      <c r="BA1787" s="12"/>
    </row>
    <row r="1788" spans="1:53">
      <c r="A1788" s="11"/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12"/>
      <c r="AI1788" s="12"/>
      <c r="AJ1788" s="12"/>
      <c r="AK1788" s="12"/>
      <c r="AL1788" s="12"/>
      <c r="AM1788" s="12"/>
      <c r="AN1788" s="12"/>
      <c r="AO1788" s="12"/>
      <c r="AP1788" s="12"/>
      <c r="AQ1788" s="12"/>
      <c r="AR1788" s="12"/>
      <c r="AS1788" s="12"/>
      <c r="AT1788" s="12"/>
      <c r="AU1788" s="12"/>
      <c r="AV1788" s="12"/>
      <c r="AW1788" s="12"/>
      <c r="AX1788" s="12"/>
      <c r="AY1788" s="12"/>
      <c r="AZ1788" s="12"/>
      <c r="BA1788" s="12"/>
    </row>
    <row r="1789" spans="1:53">
      <c r="A1789" s="11"/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12"/>
      <c r="AI1789" s="12"/>
      <c r="AJ1789" s="12"/>
      <c r="AK1789" s="12"/>
      <c r="AL1789" s="12"/>
      <c r="AM1789" s="12"/>
      <c r="AN1789" s="12"/>
      <c r="AO1789" s="12"/>
      <c r="AP1789" s="12"/>
      <c r="AQ1789" s="12"/>
      <c r="AR1789" s="12"/>
      <c r="AS1789" s="12"/>
      <c r="AT1789" s="12"/>
      <c r="AU1789" s="12"/>
      <c r="AV1789" s="12"/>
      <c r="AW1789" s="12"/>
      <c r="AX1789" s="12"/>
      <c r="AY1789" s="12"/>
      <c r="AZ1789" s="12"/>
      <c r="BA1789" s="12"/>
    </row>
    <row r="1790" spans="1:53">
      <c r="A1790" s="11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  <c r="AN1790" s="12"/>
      <c r="AO1790" s="12"/>
      <c r="AP1790" s="12"/>
      <c r="AQ1790" s="12"/>
      <c r="AR1790" s="12"/>
      <c r="AS1790" s="12"/>
      <c r="AT1790" s="12"/>
      <c r="AU1790" s="12"/>
      <c r="AV1790" s="12"/>
      <c r="AW1790" s="12"/>
      <c r="AX1790" s="12"/>
      <c r="AY1790" s="12"/>
      <c r="AZ1790" s="12"/>
      <c r="BA1790" s="12"/>
    </row>
    <row r="1791" spans="1:53">
      <c r="A1791" s="11"/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12"/>
      <c r="AI1791" s="12"/>
      <c r="AJ1791" s="12"/>
      <c r="AK1791" s="12"/>
      <c r="AL1791" s="12"/>
      <c r="AM1791" s="12"/>
      <c r="AN1791" s="12"/>
      <c r="AO1791" s="12"/>
      <c r="AP1791" s="12"/>
      <c r="AQ1791" s="12"/>
      <c r="AR1791" s="12"/>
      <c r="AS1791" s="12"/>
      <c r="AT1791" s="12"/>
      <c r="AU1791" s="12"/>
      <c r="AV1791" s="12"/>
      <c r="AW1791" s="12"/>
      <c r="AX1791" s="12"/>
      <c r="AY1791" s="12"/>
      <c r="AZ1791" s="12"/>
      <c r="BA1791" s="12"/>
    </row>
    <row r="1792" spans="1:53">
      <c r="A1792" s="11"/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12"/>
      <c r="AI1792" s="12"/>
      <c r="AJ1792" s="12"/>
      <c r="AK1792" s="12"/>
      <c r="AL1792" s="12"/>
      <c r="AM1792" s="12"/>
      <c r="AN1792" s="12"/>
      <c r="AO1792" s="12"/>
      <c r="AP1792" s="12"/>
      <c r="AQ1792" s="12"/>
      <c r="AR1792" s="12"/>
      <c r="AS1792" s="12"/>
      <c r="AT1792" s="12"/>
      <c r="AU1792" s="12"/>
      <c r="AV1792" s="12"/>
      <c r="AW1792" s="12"/>
      <c r="AX1792" s="12"/>
      <c r="AY1792" s="12"/>
      <c r="AZ1792" s="12"/>
      <c r="BA1792" s="12"/>
    </row>
    <row r="1793" spans="1:53">
      <c r="A1793" s="11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  <c r="AN1793" s="12"/>
      <c r="AO1793" s="12"/>
      <c r="AP1793" s="12"/>
      <c r="AQ1793" s="12"/>
      <c r="AR1793" s="12"/>
      <c r="AS1793" s="12"/>
      <c r="AT1793" s="12"/>
      <c r="AU1793" s="12"/>
      <c r="AV1793" s="12"/>
      <c r="AW1793" s="12"/>
      <c r="AX1793" s="12"/>
      <c r="AY1793" s="12"/>
      <c r="AZ1793" s="12"/>
      <c r="BA1793" s="12"/>
    </row>
    <row r="1794" spans="1:53">
      <c r="A1794" s="11"/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12"/>
      <c r="AI1794" s="12"/>
      <c r="AJ1794" s="12"/>
      <c r="AK1794" s="12"/>
      <c r="AL1794" s="12"/>
      <c r="AM1794" s="12"/>
      <c r="AN1794" s="12"/>
      <c r="AO1794" s="12"/>
      <c r="AP1794" s="12"/>
      <c r="AQ1794" s="12"/>
      <c r="AR1794" s="12"/>
      <c r="AS1794" s="12"/>
      <c r="AT1794" s="12"/>
      <c r="AU1794" s="12"/>
      <c r="AV1794" s="12"/>
      <c r="AW1794" s="12"/>
      <c r="AX1794" s="12"/>
      <c r="AY1794" s="12"/>
      <c r="AZ1794" s="12"/>
      <c r="BA1794" s="12"/>
    </row>
    <row r="1795" spans="1:53">
      <c r="A1795" s="11"/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2"/>
      <c r="AO1795" s="12"/>
      <c r="AP1795" s="12"/>
      <c r="AQ1795" s="12"/>
      <c r="AR1795" s="12"/>
      <c r="AS1795" s="12"/>
      <c r="AT1795" s="12"/>
      <c r="AU1795" s="12"/>
      <c r="AV1795" s="12"/>
      <c r="AW1795" s="12"/>
      <c r="AX1795" s="12"/>
      <c r="AY1795" s="12"/>
      <c r="AZ1795" s="12"/>
      <c r="BA1795" s="12"/>
    </row>
    <row r="1796" spans="1:53">
      <c r="A1796" s="11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  <c r="AN1796" s="12"/>
      <c r="AO1796" s="12"/>
      <c r="AP1796" s="12"/>
      <c r="AQ1796" s="12"/>
      <c r="AR1796" s="12"/>
      <c r="AS1796" s="12"/>
      <c r="AT1796" s="12"/>
      <c r="AU1796" s="12"/>
      <c r="AV1796" s="12"/>
      <c r="AW1796" s="12"/>
      <c r="AX1796" s="12"/>
      <c r="AY1796" s="12"/>
      <c r="AZ1796" s="12"/>
      <c r="BA1796" s="12"/>
    </row>
    <row r="1797" spans="1:53">
      <c r="A1797" s="11"/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  <c r="AI1797" s="12"/>
      <c r="AJ1797" s="12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12"/>
      <c r="AV1797" s="12"/>
      <c r="AW1797" s="12"/>
      <c r="AX1797" s="12"/>
      <c r="AY1797" s="12"/>
      <c r="AZ1797" s="12"/>
      <c r="BA1797" s="12"/>
    </row>
    <row r="1798" spans="1:53">
      <c r="A1798" s="11"/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  <c r="AI1798" s="12"/>
      <c r="AJ1798" s="12"/>
      <c r="AK1798" s="12"/>
      <c r="AL1798" s="12"/>
      <c r="AM1798" s="12"/>
      <c r="AN1798" s="12"/>
      <c r="AO1798" s="12"/>
      <c r="AP1798" s="12"/>
      <c r="AQ1798" s="12"/>
      <c r="AR1798" s="12"/>
      <c r="AS1798" s="12"/>
      <c r="AT1798" s="12"/>
      <c r="AU1798" s="12"/>
      <c r="AV1798" s="12"/>
      <c r="AW1798" s="12"/>
      <c r="AX1798" s="12"/>
      <c r="AY1798" s="12"/>
      <c r="AZ1798" s="12"/>
      <c r="BA1798" s="12"/>
    </row>
    <row r="1799" spans="1:53">
      <c r="A1799" s="11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  <c r="AN1799" s="12"/>
      <c r="AO1799" s="12"/>
      <c r="AP1799" s="12"/>
      <c r="AQ1799" s="12"/>
      <c r="AR1799" s="12"/>
      <c r="AS1799" s="12"/>
      <c r="AT1799" s="12"/>
      <c r="AU1799" s="12"/>
      <c r="AV1799" s="12"/>
      <c r="AW1799" s="12"/>
      <c r="AX1799" s="12"/>
      <c r="AY1799" s="12"/>
      <c r="AZ1799" s="12"/>
      <c r="BA1799" s="12"/>
    </row>
    <row r="1800" spans="1:53">
      <c r="A1800" s="11"/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  <c r="AI1800" s="12"/>
      <c r="AJ1800" s="12"/>
      <c r="AK1800" s="12"/>
      <c r="AL1800" s="12"/>
      <c r="AM1800" s="12"/>
      <c r="AN1800" s="12"/>
      <c r="AO1800" s="12"/>
      <c r="AP1800" s="12"/>
      <c r="AQ1800" s="12"/>
      <c r="AR1800" s="12"/>
      <c r="AS1800" s="12"/>
      <c r="AT1800" s="12"/>
      <c r="AU1800" s="12"/>
      <c r="AV1800" s="12"/>
      <c r="AW1800" s="12"/>
      <c r="AX1800" s="12"/>
      <c r="AY1800" s="12"/>
      <c r="AZ1800" s="12"/>
      <c r="BA1800" s="12"/>
    </row>
    <row r="1801" spans="1:53">
      <c r="A1801" s="11"/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12"/>
      <c r="AI1801" s="12"/>
      <c r="AJ1801" s="12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12"/>
      <c r="AV1801" s="12"/>
      <c r="AW1801" s="12"/>
      <c r="AX1801" s="12"/>
      <c r="AY1801" s="12"/>
      <c r="AZ1801" s="12"/>
      <c r="BA1801" s="12"/>
    </row>
    <row r="1802" spans="1:53">
      <c r="A1802" s="11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  <c r="AN1802" s="12"/>
      <c r="AO1802" s="12"/>
      <c r="AP1802" s="12"/>
      <c r="AQ1802" s="12"/>
      <c r="AR1802" s="12"/>
      <c r="AS1802" s="12"/>
      <c r="AT1802" s="12"/>
      <c r="AU1802" s="12"/>
      <c r="AV1802" s="12"/>
      <c r="AW1802" s="12"/>
      <c r="AX1802" s="12"/>
      <c r="AY1802" s="12"/>
      <c r="AZ1802" s="12"/>
      <c r="BA1802" s="12"/>
    </row>
    <row r="1803" spans="1:53">
      <c r="A1803" s="11"/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12"/>
      <c r="AI1803" s="12"/>
      <c r="AJ1803" s="12"/>
      <c r="AK1803" s="12"/>
      <c r="AL1803" s="12"/>
      <c r="AM1803" s="12"/>
      <c r="AN1803" s="12"/>
      <c r="AO1803" s="12"/>
      <c r="AP1803" s="12"/>
      <c r="AQ1803" s="12"/>
      <c r="AR1803" s="12"/>
      <c r="AS1803" s="12"/>
      <c r="AT1803" s="12"/>
      <c r="AU1803" s="12"/>
      <c r="AV1803" s="12"/>
      <c r="AW1803" s="12"/>
      <c r="AX1803" s="12"/>
      <c r="AY1803" s="12"/>
      <c r="AZ1803" s="12"/>
      <c r="BA1803" s="12"/>
    </row>
    <row r="1804" spans="1:53">
      <c r="A1804" s="11"/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  <c r="AI1804" s="12"/>
      <c r="AJ1804" s="12"/>
      <c r="AK1804" s="12"/>
      <c r="AL1804" s="12"/>
      <c r="AM1804" s="12"/>
      <c r="AN1804" s="12"/>
      <c r="AO1804" s="12"/>
      <c r="AP1804" s="12"/>
      <c r="AQ1804" s="12"/>
      <c r="AR1804" s="12"/>
      <c r="AS1804" s="12"/>
      <c r="AT1804" s="12"/>
      <c r="AU1804" s="12"/>
      <c r="AV1804" s="12"/>
      <c r="AW1804" s="12"/>
      <c r="AX1804" s="12"/>
      <c r="AY1804" s="12"/>
      <c r="AZ1804" s="12"/>
      <c r="BA1804" s="12"/>
    </row>
    <row r="1805" spans="1:53">
      <c r="A1805" s="11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12"/>
      <c r="AV1805" s="12"/>
      <c r="AW1805" s="12"/>
      <c r="AX1805" s="12"/>
      <c r="AY1805" s="12"/>
      <c r="AZ1805" s="12"/>
      <c r="BA1805" s="12"/>
    </row>
    <row r="1806" spans="1:53">
      <c r="A1806" s="11"/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2"/>
      <c r="AO1806" s="12"/>
      <c r="AP1806" s="12"/>
      <c r="AQ1806" s="12"/>
      <c r="AR1806" s="12"/>
      <c r="AS1806" s="12"/>
      <c r="AT1806" s="12"/>
      <c r="AU1806" s="12"/>
      <c r="AV1806" s="12"/>
      <c r="AW1806" s="12"/>
      <c r="AX1806" s="12"/>
      <c r="AY1806" s="12"/>
      <c r="AZ1806" s="12"/>
      <c r="BA1806" s="12"/>
    </row>
    <row r="1807" spans="1:53">
      <c r="A1807" s="11"/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2"/>
      <c r="AO1807" s="12"/>
      <c r="AP1807" s="12"/>
      <c r="AQ1807" s="12"/>
      <c r="AR1807" s="12"/>
      <c r="AS1807" s="12"/>
      <c r="AT1807" s="12"/>
      <c r="AU1807" s="12"/>
      <c r="AV1807" s="12"/>
      <c r="AW1807" s="12"/>
      <c r="AX1807" s="12"/>
      <c r="AY1807" s="12"/>
      <c r="AZ1807" s="12"/>
      <c r="BA1807" s="12"/>
    </row>
    <row r="1808" spans="1:53">
      <c r="A1808" s="11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  <c r="AN1808" s="12"/>
      <c r="AO1808" s="12"/>
      <c r="AP1808" s="12"/>
      <c r="AQ1808" s="12"/>
      <c r="AR1808" s="12"/>
      <c r="AS1808" s="12"/>
      <c r="AT1808" s="12"/>
      <c r="AU1808" s="12"/>
      <c r="AV1808" s="12"/>
      <c r="AW1808" s="12"/>
      <c r="AX1808" s="12"/>
      <c r="AY1808" s="12"/>
      <c r="AZ1808" s="12"/>
      <c r="BA1808" s="12"/>
    </row>
    <row r="1809" spans="1:53">
      <c r="A1809" s="11"/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12"/>
      <c r="AI1809" s="12"/>
      <c r="AJ1809" s="12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12"/>
      <c r="AV1809" s="12"/>
      <c r="AW1809" s="12"/>
      <c r="AX1809" s="12"/>
      <c r="AY1809" s="12"/>
      <c r="AZ1809" s="12"/>
      <c r="BA1809" s="12"/>
    </row>
    <row r="1810" spans="1:53">
      <c r="A1810" s="11"/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12"/>
      <c r="AI1810" s="12"/>
      <c r="AJ1810" s="12"/>
      <c r="AK1810" s="12"/>
      <c r="AL1810" s="12"/>
      <c r="AM1810" s="12"/>
      <c r="AN1810" s="12"/>
      <c r="AO1810" s="12"/>
      <c r="AP1810" s="12"/>
      <c r="AQ1810" s="12"/>
      <c r="AR1810" s="12"/>
      <c r="AS1810" s="12"/>
      <c r="AT1810" s="12"/>
      <c r="AU1810" s="12"/>
      <c r="AV1810" s="12"/>
      <c r="AW1810" s="12"/>
      <c r="AX1810" s="12"/>
      <c r="AY1810" s="12"/>
      <c r="AZ1810" s="12"/>
      <c r="BA1810" s="12"/>
    </row>
    <row r="1811" spans="1:53">
      <c r="A1811" s="11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  <c r="AN1811" s="12"/>
      <c r="AO1811" s="12"/>
      <c r="AP1811" s="12"/>
      <c r="AQ1811" s="12"/>
      <c r="AR1811" s="12"/>
      <c r="AS1811" s="12"/>
      <c r="AT1811" s="12"/>
      <c r="AU1811" s="12"/>
      <c r="AV1811" s="12"/>
      <c r="AW1811" s="12"/>
      <c r="AX1811" s="12"/>
      <c r="AY1811" s="12"/>
      <c r="AZ1811" s="12"/>
      <c r="BA1811" s="12"/>
    </row>
    <row r="1812" spans="1:53">
      <c r="A1812" s="11"/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12"/>
      <c r="AI1812" s="12"/>
      <c r="AJ1812" s="12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12"/>
      <c r="AV1812" s="12"/>
      <c r="AW1812" s="12"/>
      <c r="AX1812" s="12"/>
      <c r="AY1812" s="12"/>
      <c r="AZ1812" s="12"/>
      <c r="BA1812" s="12"/>
    </row>
    <row r="1813" spans="1:53">
      <c r="A1813" s="11"/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12"/>
      <c r="AI1813" s="12"/>
      <c r="AJ1813" s="12"/>
      <c r="AK1813" s="12"/>
      <c r="AL1813" s="12"/>
      <c r="AM1813" s="12"/>
      <c r="AN1813" s="12"/>
      <c r="AO1813" s="12"/>
      <c r="AP1813" s="12"/>
      <c r="AQ1813" s="12"/>
      <c r="AR1813" s="12"/>
      <c r="AS1813" s="12"/>
      <c r="AT1813" s="12"/>
      <c r="AU1813" s="12"/>
      <c r="AV1813" s="12"/>
      <c r="AW1813" s="12"/>
      <c r="AX1813" s="12"/>
      <c r="AY1813" s="12"/>
      <c r="AZ1813" s="12"/>
      <c r="BA1813" s="12"/>
    </row>
    <row r="1814" spans="1:53">
      <c r="A1814" s="11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  <c r="AN1814" s="12"/>
      <c r="AO1814" s="12"/>
      <c r="AP1814" s="12"/>
      <c r="AQ1814" s="12"/>
      <c r="AR1814" s="12"/>
      <c r="AS1814" s="12"/>
      <c r="AT1814" s="12"/>
      <c r="AU1814" s="12"/>
      <c r="AV1814" s="12"/>
      <c r="AW1814" s="12"/>
      <c r="AX1814" s="12"/>
      <c r="AY1814" s="12"/>
      <c r="AZ1814" s="12"/>
      <c r="BA1814" s="12"/>
    </row>
    <row r="1815" spans="1:53">
      <c r="A1815" s="11"/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2"/>
      <c r="AI1815" s="12"/>
      <c r="AJ1815" s="12"/>
      <c r="AK1815" s="12"/>
      <c r="AL1815" s="12"/>
      <c r="AM1815" s="12"/>
      <c r="AN1815" s="12"/>
      <c r="AO1815" s="12"/>
      <c r="AP1815" s="12"/>
      <c r="AQ1815" s="12"/>
      <c r="AR1815" s="12"/>
      <c r="AS1815" s="12"/>
      <c r="AT1815" s="12"/>
      <c r="AU1815" s="12"/>
      <c r="AV1815" s="12"/>
      <c r="AW1815" s="12"/>
      <c r="AX1815" s="12"/>
      <c r="AY1815" s="12"/>
      <c r="AZ1815" s="12"/>
      <c r="BA1815" s="12"/>
    </row>
    <row r="1816" spans="1:53">
      <c r="A1816" s="11"/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  <c r="AI1816" s="12"/>
      <c r="AJ1816" s="12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12"/>
      <c r="AV1816" s="12"/>
      <c r="AW1816" s="12"/>
      <c r="AX1816" s="12"/>
      <c r="AY1816" s="12"/>
      <c r="AZ1816" s="12"/>
      <c r="BA1816" s="12"/>
    </row>
    <row r="1817" spans="1:53">
      <c r="A1817" s="11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  <c r="AN1817" s="12"/>
      <c r="AO1817" s="12"/>
      <c r="AP1817" s="12"/>
      <c r="AQ1817" s="12"/>
      <c r="AR1817" s="12"/>
      <c r="AS1817" s="12"/>
      <c r="AT1817" s="12"/>
      <c r="AU1817" s="12"/>
      <c r="AV1817" s="12"/>
      <c r="AW1817" s="12"/>
      <c r="AX1817" s="12"/>
      <c r="AY1817" s="12"/>
      <c r="AZ1817" s="12"/>
      <c r="BA1817" s="12"/>
    </row>
    <row r="1818" spans="1:53">
      <c r="A1818" s="11"/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2"/>
      <c r="AO1818" s="12"/>
      <c r="AP1818" s="12"/>
      <c r="AQ1818" s="12"/>
      <c r="AR1818" s="12"/>
      <c r="AS1818" s="12"/>
      <c r="AT1818" s="12"/>
      <c r="AU1818" s="12"/>
      <c r="AV1818" s="12"/>
      <c r="AW1818" s="12"/>
      <c r="AX1818" s="12"/>
      <c r="AY1818" s="12"/>
      <c r="AZ1818" s="12"/>
      <c r="BA1818" s="12"/>
    </row>
    <row r="1819" spans="1:53">
      <c r="A1819" s="11"/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12"/>
      <c r="AI1819" s="12"/>
      <c r="AJ1819" s="12"/>
      <c r="AK1819" s="12"/>
      <c r="AL1819" s="12"/>
      <c r="AM1819" s="12"/>
      <c r="AN1819" s="12"/>
      <c r="AO1819" s="12"/>
      <c r="AP1819" s="12"/>
      <c r="AQ1819" s="12"/>
      <c r="AR1819" s="12"/>
      <c r="AS1819" s="12"/>
      <c r="AT1819" s="12"/>
      <c r="AU1819" s="12"/>
      <c r="AV1819" s="12"/>
      <c r="AW1819" s="12"/>
      <c r="AX1819" s="12"/>
      <c r="AY1819" s="12"/>
      <c r="AZ1819" s="12"/>
      <c r="BA1819" s="12"/>
    </row>
    <row r="1820" spans="1:53">
      <c r="A1820" s="11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12"/>
      <c r="AV1820" s="12"/>
      <c r="AW1820" s="12"/>
      <c r="AX1820" s="12"/>
      <c r="AY1820" s="12"/>
      <c r="AZ1820" s="12"/>
      <c r="BA1820" s="12"/>
    </row>
    <row r="1821" spans="1:53">
      <c r="A1821" s="11"/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2"/>
      <c r="AI1821" s="12"/>
      <c r="AJ1821" s="12"/>
      <c r="AK1821" s="12"/>
      <c r="AL1821" s="12"/>
      <c r="AM1821" s="12"/>
      <c r="AN1821" s="12"/>
      <c r="AO1821" s="12"/>
      <c r="AP1821" s="12"/>
      <c r="AQ1821" s="12"/>
      <c r="AR1821" s="12"/>
      <c r="AS1821" s="12"/>
      <c r="AT1821" s="12"/>
      <c r="AU1821" s="12"/>
      <c r="AV1821" s="12"/>
      <c r="AW1821" s="12"/>
      <c r="AX1821" s="12"/>
      <c r="AY1821" s="12"/>
      <c r="AZ1821" s="12"/>
      <c r="BA1821" s="12"/>
    </row>
    <row r="1822" spans="1:53">
      <c r="A1822" s="11"/>
      <c r="B1822" s="12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12"/>
      <c r="AI1822" s="12"/>
      <c r="AJ1822" s="12"/>
      <c r="AK1822" s="12"/>
      <c r="AL1822" s="12"/>
      <c r="AM1822" s="12"/>
      <c r="AN1822" s="12"/>
      <c r="AO1822" s="12"/>
      <c r="AP1822" s="12"/>
      <c r="AQ1822" s="12"/>
      <c r="AR1822" s="12"/>
      <c r="AS1822" s="12"/>
      <c r="AT1822" s="12"/>
      <c r="AU1822" s="12"/>
      <c r="AV1822" s="12"/>
      <c r="AW1822" s="12"/>
      <c r="AX1822" s="12"/>
      <c r="AY1822" s="12"/>
      <c r="AZ1822" s="12"/>
      <c r="BA1822" s="12"/>
    </row>
    <row r="1823" spans="1:53">
      <c r="A1823" s="11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  <c r="AN1823" s="12"/>
      <c r="AO1823" s="12"/>
      <c r="AP1823" s="12"/>
      <c r="AQ1823" s="12"/>
      <c r="AR1823" s="12"/>
      <c r="AS1823" s="12"/>
      <c r="AT1823" s="12"/>
      <c r="AU1823" s="12"/>
      <c r="AV1823" s="12"/>
      <c r="AW1823" s="12"/>
      <c r="AX1823" s="12"/>
      <c r="AY1823" s="12"/>
      <c r="AZ1823" s="12"/>
      <c r="BA1823" s="12"/>
    </row>
    <row r="1824" spans="1:53">
      <c r="A1824" s="11"/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12"/>
      <c r="AI1824" s="12"/>
      <c r="AJ1824" s="12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12"/>
      <c r="AV1824" s="12"/>
      <c r="AW1824" s="12"/>
      <c r="AX1824" s="12"/>
      <c r="AY1824" s="12"/>
      <c r="AZ1824" s="12"/>
      <c r="BA1824" s="12"/>
    </row>
    <row r="1825" spans="1:53">
      <c r="A1825" s="11"/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12"/>
      <c r="AI1825" s="12"/>
      <c r="AJ1825" s="12"/>
      <c r="AK1825" s="12"/>
      <c r="AL1825" s="12"/>
      <c r="AM1825" s="12"/>
      <c r="AN1825" s="12"/>
      <c r="AO1825" s="12"/>
      <c r="AP1825" s="12"/>
      <c r="AQ1825" s="12"/>
      <c r="AR1825" s="12"/>
      <c r="AS1825" s="12"/>
      <c r="AT1825" s="12"/>
      <c r="AU1825" s="12"/>
      <c r="AV1825" s="12"/>
      <c r="AW1825" s="12"/>
      <c r="AX1825" s="12"/>
      <c r="AY1825" s="12"/>
      <c r="AZ1825" s="12"/>
      <c r="BA1825" s="12"/>
    </row>
    <row r="1826" spans="1:53">
      <c r="A1826" s="11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  <c r="AN1826" s="12"/>
      <c r="AO1826" s="12"/>
      <c r="AP1826" s="12"/>
      <c r="AQ1826" s="12"/>
      <c r="AR1826" s="12"/>
      <c r="AS1826" s="12"/>
      <c r="AT1826" s="12"/>
      <c r="AU1826" s="12"/>
      <c r="AV1826" s="12"/>
      <c r="AW1826" s="12"/>
      <c r="AX1826" s="12"/>
      <c r="AY1826" s="12"/>
      <c r="AZ1826" s="12"/>
      <c r="BA1826" s="12"/>
    </row>
    <row r="1827" spans="1:53">
      <c r="A1827" s="11"/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12"/>
      <c r="AI1827" s="12"/>
      <c r="AJ1827" s="12"/>
      <c r="AK1827" s="12"/>
      <c r="AL1827" s="12"/>
      <c r="AM1827" s="12"/>
      <c r="AN1827" s="12"/>
      <c r="AO1827" s="12"/>
      <c r="AP1827" s="12"/>
      <c r="AQ1827" s="12"/>
      <c r="AR1827" s="12"/>
      <c r="AS1827" s="12"/>
      <c r="AT1827" s="12"/>
      <c r="AU1827" s="12"/>
      <c r="AV1827" s="12"/>
      <c r="AW1827" s="12"/>
      <c r="AX1827" s="12"/>
      <c r="AY1827" s="12"/>
      <c r="AZ1827" s="12"/>
      <c r="BA1827" s="12"/>
    </row>
    <row r="1828" spans="1:53">
      <c r="A1828" s="11"/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12"/>
      <c r="AI1828" s="12"/>
      <c r="AJ1828" s="12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12"/>
      <c r="AV1828" s="12"/>
      <c r="AW1828" s="12"/>
      <c r="AX1828" s="12"/>
      <c r="AY1828" s="12"/>
      <c r="AZ1828" s="12"/>
      <c r="BA1828" s="12"/>
    </row>
    <row r="1829" spans="1:53">
      <c r="A1829" s="11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  <c r="AN1829" s="12"/>
      <c r="AO1829" s="12"/>
      <c r="AP1829" s="12"/>
      <c r="AQ1829" s="12"/>
      <c r="AR1829" s="12"/>
      <c r="AS1829" s="12"/>
      <c r="AT1829" s="12"/>
      <c r="AU1829" s="12"/>
      <c r="AV1829" s="12"/>
      <c r="AW1829" s="12"/>
      <c r="AX1829" s="12"/>
      <c r="AY1829" s="12"/>
      <c r="AZ1829" s="12"/>
      <c r="BA1829" s="12"/>
    </row>
    <row r="1830" spans="1:53">
      <c r="A1830" s="11"/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  <c r="AI1830" s="12"/>
      <c r="AJ1830" s="12"/>
      <c r="AK1830" s="12"/>
      <c r="AL1830" s="12"/>
      <c r="AM1830" s="12"/>
      <c r="AN1830" s="12"/>
      <c r="AO1830" s="12"/>
      <c r="AP1830" s="12"/>
      <c r="AQ1830" s="12"/>
      <c r="AR1830" s="12"/>
      <c r="AS1830" s="12"/>
      <c r="AT1830" s="12"/>
      <c r="AU1830" s="12"/>
      <c r="AV1830" s="12"/>
      <c r="AW1830" s="12"/>
      <c r="AX1830" s="12"/>
      <c r="AY1830" s="12"/>
      <c r="AZ1830" s="12"/>
      <c r="BA1830" s="12"/>
    </row>
    <row r="1831" spans="1:53">
      <c r="A1831" s="11"/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12"/>
      <c r="AI1831" s="12"/>
      <c r="AJ1831" s="12"/>
      <c r="AK1831" s="12"/>
      <c r="AL1831" s="12"/>
      <c r="AM1831" s="12"/>
      <c r="AN1831" s="12"/>
      <c r="AO1831" s="12"/>
      <c r="AP1831" s="12"/>
      <c r="AQ1831" s="12"/>
      <c r="AR1831" s="12"/>
      <c r="AS1831" s="12"/>
      <c r="AT1831" s="12"/>
      <c r="AU1831" s="12"/>
      <c r="AV1831" s="12"/>
      <c r="AW1831" s="12"/>
      <c r="AX1831" s="12"/>
      <c r="AY1831" s="12"/>
      <c r="AZ1831" s="12"/>
      <c r="BA1831" s="12"/>
    </row>
    <row r="1832" spans="1:53">
      <c r="A1832" s="11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  <c r="AN1832" s="12"/>
      <c r="AO1832" s="12"/>
      <c r="AP1832" s="12"/>
      <c r="AQ1832" s="12"/>
      <c r="AR1832" s="12"/>
      <c r="AS1832" s="12"/>
      <c r="AT1832" s="12"/>
      <c r="AU1832" s="12"/>
      <c r="AV1832" s="12"/>
      <c r="AW1832" s="12"/>
      <c r="AX1832" s="12"/>
      <c r="AY1832" s="12"/>
      <c r="AZ1832" s="12"/>
      <c r="BA1832" s="12"/>
    </row>
    <row r="1833" spans="1:53">
      <c r="A1833" s="11"/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2"/>
      <c r="AO1833" s="12"/>
      <c r="AP1833" s="12"/>
      <c r="AQ1833" s="12"/>
      <c r="AR1833" s="12"/>
      <c r="AS1833" s="12"/>
      <c r="AT1833" s="12"/>
      <c r="AU1833" s="12"/>
      <c r="AV1833" s="12"/>
      <c r="AW1833" s="12"/>
      <c r="AX1833" s="12"/>
      <c r="AY1833" s="12"/>
      <c r="AZ1833" s="12"/>
      <c r="BA1833" s="12"/>
    </row>
    <row r="1834" spans="1:53">
      <c r="A1834" s="11"/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12"/>
      <c r="AI1834" s="12"/>
      <c r="AJ1834" s="12"/>
      <c r="AK1834" s="12"/>
      <c r="AL1834" s="12"/>
      <c r="AM1834" s="12"/>
      <c r="AN1834" s="12"/>
      <c r="AO1834" s="12"/>
      <c r="AP1834" s="12"/>
      <c r="AQ1834" s="12"/>
      <c r="AR1834" s="12"/>
      <c r="AS1834" s="12"/>
      <c r="AT1834" s="12"/>
      <c r="AU1834" s="12"/>
      <c r="AV1834" s="12"/>
      <c r="AW1834" s="12"/>
      <c r="AX1834" s="12"/>
      <c r="AY1834" s="12"/>
      <c r="AZ1834" s="12"/>
      <c r="BA1834" s="12"/>
    </row>
    <row r="1835" spans="1:53">
      <c r="A1835" s="11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  <c r="AN1835" s="12"/>
      <c r="AO1835" s="12"/>
      <c r="AP1835" s="12"/>
      <c r="AQ1835" s="12"/>
      <c r="AR1835" s="12"/>
      <c r="AS1835" s="12"/>
      <c r="AT1835" s="12"/>
      <c r="AU1835" s="12"/>
      <c r="AV1835" s="12"/>
      <c r="AW1835" s="12"/>
      <c r="AX1835" s="12"/>
      <c r="AY1835" s="12"/>
      <c r="AZ1835" s="12"/>
      <c r="BA1835" s="12"/>
    </row>
    <row r="1836" spans="1:53">
      <c r="A1836" s="11"/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12"/>
      <c r="AI1836" s="12"/>
      <c r="AJ1836" s="12"/>
      <c r="AK1836" s="12"/>
      <c r="AL1836" s="12"/>
      <c r="AM1836" s="12"/>
      <c r="AN1836" s="12"/>
      <c r="AO1836" s="12"/>
      <c r="AP1836" s="12"/>
      <c r="AQ1836" s="12"/>
      <c r="AR1836" s="12"/>
      <c r="AS1836" s="12"/>
      <c r="AT1836" s="12"/>
      <c r="AU1836" s="12"/>
      <c r="AV1836" s="12"/>
      <c r="AW1836" s="12"/>
      <c r="AX1836" s="12"/>
      <c r="AY1836" s="12"/>
      <c r="AZ1836" s="12"/>
      <c r="BA1836" s="12"/>
    </row>
    <row r="1837" spans="1:53">
      <c r="A1837" s="11"/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12"/>
      <c r="AI1837" s="12"/>
      <c r="AJ1837" s="12"/>
      <c r="AK1837" s="12"/>
      <c r="AL1837" s="12"/>
      <c r="AM1837" s="12"/>
      <c r="AN1837" s="12"/>
      <c r="AO1837" s="12"/>
      <c r="AP1837" s="12"/>
      <c r="AQ1837" s="12"/>
      <c r="AR1837" s="12"/>
      <c r="AS1837" s="12"/>
      <c r="AT1837" s="12"/>
      <c r="AU1837" s="12"/>
      <c r="AV1837" s="12"/>
      <c r="AW1837" s="12"/>
      <c r="AX1837" s="12"/>
      <c r="AY1837" s="12"/>
      <c r="AZ1837" s="12"/>
      <c r="BA1837" s="12"/>
    </row>
    <row r="1838" spans="1:53">
      <c r="A1838" s="11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  <c r="AN1838" s="12"/>
      <c r="AO1838" s="12"/>
      <c r="AP1838" s="12"/>
      <c r="AQ1838" s="12"/>
      <c r="AR1838" s="12"/>
      <c r="AS1838" s="12"/>
      <c r="AT1838" s="12"/>
      <c r="AU1838" s="12"/>
      <c r="AV1838" s="12"/>
      <c r="AW1838" s="12"/>
      <c r="AX1838" s="12"/>
      <c r="AY1838" s="12"/>
      <c r="AZ1838" s="12"/>
      <c r="BA1838" s="12"/>
    </row>
    <row r="1839" spans="1:53">
      <c r="A1839" s="11"/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2"/>
      <c r="AO1839" s="12"/>
      <c r="AP1839" s="12"/>
      <c r="AQ1839" s="12"/>
      <c r="AR1839" s="12"/>
      <c r="AS1839" s="12"/>
      <c r="AT1839" s="12"/>
      <c r="AU1839" s="12"/>
      <c r="AV1839" s="12"/>
      <c r="AW1839" s="12"/>
      <c r="AX1839" s="12"/>
      <c r="AY1839" s="12"/>
      <c r="AZ1839" s="12"/>
      <c r="BA1839" s="12"/>
    </row>
    <row r="1840" spans="1:53">
      <c r="A1840" s="11"/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12"/>
      <c r="AI1840" s="12"/>
      <c r="AJ1840" s="12"/>
      <c r="AK1840" s="12"/>
      <c r="AL1840" s="12"/>
      <c r="AM1840" s="12"/>
      <c r="AN1840" s="12"/>
      <c r="AO1840" s="12"/>
      <c r="AP1840" s="12"/>
      <c r="AQ1840" s="12"/>
      <c r="AR1840" s="12"/>
      <c r="AS1840" s="12"/>
      <c r="AT1840" s="12"/>
      <c r="AU1840" s="12"/>
      <c r="AV1840" s="12"/>
      <c r="AW1840" s="12"/>
      <c r="AX1840" s="12"/>
      <c r="AY1840" s="12"/>
      <c r="AZ1840" s="12"/>
      <c r="BA1840" s="12"/>
    </row>
    <row r="1841" spans="1:53">
      <c r="A1841" s="11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  <c r="AN1841" s="12"/>
      <c r="AO1841" s="12"/>
      <c r="AP1841" s="12"/>
      <c r="AQ1841" s="12"/>
      <c r="AR1841" s="12"/>
      <c r="AS1841" s="12"/>
      <c r="AT1841" s="12"/>
      <c r="AU1841" s="12"/>
      <c r="AV1841" s="12"/>
      <c r="AW1841" s="12"/>
      <c r="AX1841" s="12"/>
      <c r="AY1841" s="12"/>
      <c r="AZ1841" s="12"/>
      <c r="BA1841" s="12"/>
    </row>
    <row r="1842" spans="1:53">
      <c r="A1842" s="11"/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12"/>
      <c r="AI1842" s="12"/>
      <c r="AJ1842" s="12"/>
      <c r="AK1842" s="12"/>
      <c r="AL1842" s="12"/>
      <c r="AM1842" s="12"/>
      <c r="AN1842" s="12"/>
      <c r="AO1842" s="12"/>
      <c r="AP1842" s="12"/>
      <c r="AQ1842" s="12"/>
      <c r="AR1842" s="12"/>
      <c r="AS1842" s="12"/>
      <c r="AT1842" s="12"/>
      <c r="AU1842" s="12"/>
      <c r="AV1842" s="12"/>
      <c r="AW1842" s="12"/>
      <c r="AX1842" s="12"/>
      <c r="AY1842" s="12"/>
      <c r="AZ1842" s="12"/>
      <c r="BA1842" s="12"/>
    </row>
    <row r="1843" spans="1:53">
      <c r="A1843" s="11"/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2"/>
      <c r="AO1843" s="12"/>
      <c r="AP1843" s="12"/>
      <c r="AQ1843" s="12"/>
      <c r="AR1843" s="12"/>
      <c r="AS1843" s="12"/>
      <c r="AT1843" s="12"/>
      <c r="AU1843" s="12"/>
      <c r="AV1843" s="12"/>
      <c r="AW1843" s="12"/>
      <c r="AX1843" s="12"/>
      <c r="AY1843" s="12"/>
      <c r="AZ1843" s="12"/>
      <c r="BA1843" s="12"/>
    </row>
    <row r="1844" spans="1:53">
      <c r="A1844" s="11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12"/>
      <c r="AV1844" s="12"/>
      <c r="AW1844" s="12"/>
      <c r="AX1844" s="12"/>
      <c r="AY1844" s="12"/>
      <c r="AZ1844" s="12"/>
      <c r="BA1844" s="12"/>
    </row>
    <row r="1845" spans="1:53">
      <c r="A1845" s="11"/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12"/>
      <c r="AI1845" s="12"/>
      <c r="AJ1845" s="12"/>
      <c r="AK1845" s="12"/>
      <c r="AL1845" s="12"/>
      <c r="AM1845" s="12"/>
      <c r="AN1845" s="12"/>
      <c r="AO1845" s="12"/>
      <c r="AP1845" s="12"/>
      <c r="AQ1845" s="12"/>
      <c r="AR1845" s="12"/>
      <c r="AS1845" s="12"/>
      <c r="AT1845" s="12"/>
      <c r="AU1845" s="12"/>
      <c r="AV1845" s="12"/>
      <c r="AW1845" s="12"/>
      <c r="AX1845" s="12"/>
      <c r="AY1845" s="12"/>
      <c r="AZ1845" s="12"/>
      <c r="BA1845" s="12"/>
    </row>
    <row r="1846" spans="1:53">
      <c r="A1846" s="11"/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12"/>
      <c r="AI1846" s="12"/>
      <c r="AJ1846" s="12"/>
      <c r="AK1846" s="12"/>
      <c r="AL1846" s="12"/>
      <c r="AM1846" s="12"/>
      <c r="AN1846" s="12"/>
      <c r="AO1846" s="12"/>
      <c r="AP1846" s="12"/>
      <c r="AQ1846" s="12"/>
      <c r="AR1846" s="12"/>
      <c r="AS1846" s="12"/>
      <c r="AT1846" s="12"/>
      <c r="AU1846" s="12"/>
      <c r="AV1846" s="12"/>
      <c r="AW1846" s="12"/>
      <c r="AX1846" s="12"/>
      <c r="AY1846" s="12"/>
      <c r="AZ1846" s="12"/>
      <c r="BA1846" s="12"/>
    </row>
    <row r="1847" spans="1:53">
      <c r="A1847" s="11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  <c r="AN1847" s="12"/>
      <c r="AO1847" s="12"/>
      <c r="AP1847" s="12"/>
      <c r="AQ1847" s="12"/>
      <c r="AR1847" s="12"/>
      <c r="AS1847" s="12"/>
      <c r="AT1847" s="12"/>
      <c r="AU1847" s="12"/>
      <c r="AV1847" s="12"/>
      <c r="AW1847" s="12"/>
      <c r="AX1847" s="12"/>
      <c r="AY1847" s="12"/>
      <c r="AZ1847" s="12"/>
      <c r="BA1847" s="12"/>
    </row>
    <row r="1848" spans="1:53">
      <c r="A1848" s="11"/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12"/>
      <c r="AI1848" s="12"/>
      <c r="AJ1848" s="12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12"/>
      <c r="AV1848" s="12"/>
      <c r="AW1848" s="12"/>
      <c r="AX1848" s="12"/>
      <c r="AY1848" s="12"/>
      <c r="AZ1848" s="12"/>
      <c r="BA1848" s="12"/>
    </row>
    <row r="1849" spans="1:53">
      <c r="A1849" s="11"/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12"/>
      <c r="AI1849" s="12"/>
      <c r="AJ1849" s="12"/>
      <c r="AK1849" s="12"/>
      <c r="AL1849" s="12"/>
      <c r="AM1849" s="12"/>
      <c r="AN1849" s="12"/>
      <c r="AO1849" s="12"/>
      <c r="AP1849" s="12"/>
      <c r="AQ1849" s="12"/>
      <c r="AR1849" s="12"/>
      <c r="AS1849" s="12"/>
      <c r="AT1849" s="12"/>
      <c r="AU1849" s="12"/>
      <c r="AV1849" s="12"/>
      <c r="AW1849" s="12"/>
      <c r="AX1849" s="12"/>
      <c r="AY1849" s="12"/>
      <c r="AZ1849" s="12"/>
      <c r="BA1849" s="12"/>
    </row>
    <row r="1850" spans="1:53">
      <c r="A1850" s="11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  <c r="AN1850" s="12"/>
      <c r="AO1850" s="12"/>
      <c r="AP1850" s="12"/>
      <c r="AQ1850" s="12"/>
      <c r="AR1850" s="12"/>
      <c r="AS1850" s="12"/>
      <c r="AT1850" s="12"/>
      <c r="AU1850" s="12"/>
      <c r="AV1850" s="12"/>
      <c r="AW1850" s="12"/>
      <c r="AX1850" s="12"/>
      <c r="AY1850" s="12"/>
      <c r="AZ1850" s="12"/>
      <c r="BA1850" s="12"/>
    </row>
    <row r="1851" spans="1:53">
      <c r="A1851" s="11"/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12"/>
      <c r="AI1851" s="12"/>
      <c r="AJ1851" s="12"/>
      <c r="AK1851" s="12"/>
      <c r="AL1851" s="12"/>
      <c r="AM1851" s="12"/>
      <c r="AN1851" s="12"/>
      <c r="AO1851" s="12"/>
      <c r="AP1851" s="12"/>
      <c r="AQ1851" s="12"/>
      <c r="AR1851" s="12"/>
      <c r="AS1851" s="12"/>
      <c r="AT1851" s="12"/>
      <c r="AU1851" s="12"/>
      <c r="AV1851" s="12"/>
      <c r="AW1851" s="12"/>
      <c r="AX1851" s="12"/>
      <c r="AY1851" s="12"/>
      <c r="AZ1851" s="12"/>
      <c r="BA1851" s="12"/>
    </row>
    <row r="1852" spans="1:53">
      <c r="A1852" s="11"/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12"/>
      <c r="AI1852" s="12"/>
      <c r="AJ1852" s="12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12"/>
      <c r="AV1852" s="12"/>
      <c r="AW1852" s="12"/>
      <c r="AX1852" s="12"/>
      <c r="AY1852" s="12"/>
      <c r="AZ1852" s="12"/>
      <c r="BA1852" s="12"/>
    </row>
    <row r="1853" spans="1:53">
      <c r="A1853" s="11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  <c r="AN1853" s="12"/>
      <c r="AO1853" s="12"/>
      <c r="AP1853" s="12"/>
      <c r="AQ1853" s="12"/>
      <c r="AR1853" s="12"/>
      <c r="AS1853" s="12"/>
      <c r="AT1853" s="12"/>
      <c r="AU1853" s="12"/>
      <c r="AV1853" s="12"/>
      <c r="AW1853" s="12"/>
      <c r="AX1853" s="12"/>
      <c r="AY1853" s="12"/>
      <c r="AZ1853" s="12"/>
      <c r="BA1853" s="12"/>
    </row>
    <row r="1854" spans="1:53">
      <c r="A1854" s="11"/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12"/>
      <c r="AI1854" s="12"/>
      <c r="AJ1854" s="12"/>
      <c r="AK1854" s="12"/>
      <c r="AL1854" s="12"/>
      <c r="AM1854" s="12"/>
      <c r="AN1854" s="12"/>
      <c r="AO1854" s="12"/>
      <c r="AP1854" s="12"/>
      <c r="AQ1854" s="12"/>
      <c r="AR1854" s="12"/>
      <c r="AS1854" s="12"/>
      <c r="AT1854" s="12"/>
      <c r="AU1854" s="12"/>
      <c r="AV1854" s="12"/>
      <c r="AW1854" s="12"/>
      <c r="AX1854" s="12"/>
      <c r="AY1854" s="12"/>
      <c r="AZ1854" s="12"/>
      <c r="BA1854" s="12"/>
    </row>
    <row r="1855" spans="1:53">
      <c r="A1855" s="11"/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2"/>
      <c r="AI1855" s="12"/>
      <c r="AJ1855" s="12"/>
      <c r="AK1855" s="12"/>
      <c r="AL1855" s="12"/>
      <c r="AM1855" s="12"/>
      <c r="AN1855" s="12"/>
      <c r="AO1855" s="12"/>
      <c r="AP1855" s="12"/>
      <c r="AQ1855" s="12"/>
      <c r="AR1855" s="12"/>
      <c r="AS1855" s="12"/>
      <c r="AT1855" s="12"/>
      <c r="AU1855" s="12"/>
      <c r="AV1855" s="12"/>
      <c r="AW1855" s="12"/>
      <c r="AX1855" s="12"/>
      <c r="AY1855" s="12"/>
      <c r="AZ1855" s="12"/>
      <c r="BA1855" s="12"/>
    </row>
    <row r="1856" spans="1:53">
      <c r="A1856" s="11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12"/>
      <c r="AV1856" s="12"/>
      <c r="AW1856" s="12"/>
      <c r="AX1856" s="12"/>
      <c r="AY1856" s="12"/>
      <c r="AZ1856" s="12"/>
      <c r="BA1856" s="12"/>
    </row>
    <row r="1857" spans="1:53">
      <c r="A1857" s="11"/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12"/>
      <c r="AI1857" s="12"/>
      <c r="AJ1857" s="12"/>
      <c r="AK1857" s="12"/>
      <c r="AL1857" s="12"/>
      <c r="AM1857" s="12"/>
      <c r="AN1857" s="12"/>
      <c r="AO1857" s="12"/>
      <c r="AP1857" s="12"/>
      <c r="AQ1857" s="12"/>
      <c r="AR1857" s="12"/>
      <c r="AS1857" s="12"/>
      <c r="AT1857" s="12"/>
      <c r="AU1857" s="12"/>
      <c r="AV1857" s="12"/>
      <c r="AW1857" s="12"/>
      <c r="AX1857" s="12"/>
      <c r="AY1857" s="12"/>
      <c r="AZ1857" s="12"/>
      <c r="BA1857" s="12"/>
    </row>
    <row r="1858" spans="1:53">
      <c r="A1858" s="11"/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12"/>
      <c r="AI1858" s="12"/>
      <c r="AJ1858" s="12"/>
      <c r="AK1858" s="12"/>
      <c r="AL1858" s="12"/>
      <c r="AM1858" s="12"/>
      <c r="AN1858" s="12"/>
      <c r="AO1858" s="12"/>
      <c r="AP1858" s="12"/>
      <c r="AQ1858" s="12"/>
      <c r="AR1858" s="12"/>
      <c r="AS1858" s="12"/>
      <c r="AT1858" s="12"/>
      <c r="AU1858" s="12"/>
      <c r="AV1858" s="12"/>
      <c r="AW1858" s="12"/>
      <c r="AX1858" s="12"/>
      <c r="AY1858" s="12"/>
      <c r="AZ1858" s="12"/>
      <c r="BA1858" s="12"/>
    </row>
    <row r="1859" spans="1:53">
      <c r="A1859" s="11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12"/>
      <c r="AV1859" s="12"/>
      <c r="AW1859" s="12"/>
      <c r="AX1859" s="12"/>
      <c r="AY1859" s="12"/>
      <c r="AZ1859" s="12"/>
      <c r="BA1859" s="12"/>
    </row>
    <row r="1860" spans="1:53">
      <c r="A1860" s="11"/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  <c r="AI1860" s="12"/>
      <c r="AJ1860" s="12"/>
      <c r="AK1860" s="12"/>
      <c r="AL1860" s="12"/>
      <c r="AM1860" s="12"/>
      <c r="AN1860" s="12"/>
      <c r="AO1860" s="12"/>
      <c r="AP1860" s="12"/>
      <c r="AQ1860" s="12"/>
      <c r="AR1860" s="12"/>
      <c r="AS1860" s="12"/>
      <c r="AT1860" s="12"/>
      <c r="AU1860" s="12"/>
      <c r="AV1860" s="12"/>
      <c r="AW1860" s="12"/>
      <c r="AX1860" s="12"/>
      <c r="AY1860" s="12"/>
      <c r="AZ1860" s="12"/>
      <c r="BA1860" s="12"/>
    </row>
    <row r="1861" spans="1:53">
      <c r="A1861" s="11"/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12"/>
      <c r="AI1861" s="12"/>
      <c r="AJ1861" s="12"/>
      <c r="AK1861" s="12"/>
      <c r="AL1861" s="12"/>
      <c r="AM1861" s="12"/>
      <c r="AN1861" s="12"/>
      <c r="AO1861" s="12"/>
      <c r="AP1861" s="12"/>
      <c r="AQ1861" s="12"/>
      <c r="AR1861" s="12"/>
      <c r="AS1861" s="12"/>
      <c r="AT1861" s="12"/>
      <c r="AU1861" s="12"/>
      <c r="AV1861" s="12"/>
      <c r="AW1861" s="12"/>
      <c r="AX1861" s="12"/>
      <c r="AY1861" s="12"/>
      <c r="AZ1861" s="12"/>
      <c r="BA1861" s="12"/>
    </row>
    <row r="1862" spans="1:53">
      <c r="A1862" s="11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12"/>
      <c r="AP1862" s="12"/>
      <c r="AQ1862" s="12"/>
      <c r="AR1862" s="12"/>
      <c r="AS1862" s="12"/>
      <c r="AT1862" s="12"/>
      <c r="AU1862" s="12"/>
      <c r="AV1862" s="12"/>
      <c r="AW1862" s="12"/>
      <c r="AX1862" s="12"/>
      <c r="AY1862" s="12"/>
      <c r="AZ1862" s="12"/>
      <c r="BA1862" s="12"/>
    </row>
    <row r="1863" spans="1:53">
      <c r="A1863" s="11"/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12"/>
      <c r="AI1863" s="12"/>
      <c r="AJ1863" s="12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12"/>
      <c r="AV1863" s="12"/>
      <c r="AW1863" s="12"/>
      <c r="AX1863" s="12"/>
      <c r="AY1863" s="12"/>
      <c r="AZ1863" s="12"/>
      <c r="BA1863" s="12"/>
    </row>
    <row r="1864" spans="1:53">
      <c r="A1864" s="11"/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2"/>
      <c r="AI1864" s="12"/>
      <c r="AJ1864" s="12"/>
      <c r="AK1864" s="12"/>
      <c r="AL1864" s="12"/>
      <c r="AM1864" s="12"/>
      <c r="AN1864" s="12"/>
      <c r="AO1864" s="12"/>
      <c r="AP1864" s="12"/>
      <c r="AQ1864" s="12"/>
      <c r="AR1864" s="12"/>
      <c r="AS1864" s="12"/>
      <c r="AT1864" s="12"/>
      <c r="AU1864" s="12"/>
      <c r="AV1864" s="12"/>
      <c r="AW1864" s="12"/>
      <c r="AX1864" s="12"/>
      <c r="AY1864" s="12"/>
      <c r="AZ1864" s="12"/>
      <c r="BA1864" s="12"/>
    </row>
    <row r="1865" spans="1:53">
      <c r="A1865" s="11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  <c r="AN1865" s="12"/>
      <c r="AO1865" s="12"/>
      <c r="AP1865" s="12"/>
      <c r="AQ1865" s="12"/>
      <c r="AR1865" s="12"/>
      <c r="AS1865" s="12"/>
      <c r="AT1865" s="12"/>
      <c r="AU1865" s="12"/>
      <c r="AV1865" s="12"/>
      <c r="AW1865" s="12"/>
      <c r="AX1865" s="12"/>
      <c r="AY1865" s="12"/>
      <c r="AZ1865" s="12"/>
      <c r="BA1865" s="12"/>
    </row>
    <row r="1866" spans="1:53">
      <c r="A1866" s="11"/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12"/>
      <c r="AI1866" s="12"/>
      <c r="AJ1866" s="12"/>
      <c r="AK1866" s="12"/>
      <c r="AL1866" s="12"/>
      <c r="AM1866" s="12"/>
      <c r="AN1866" s="12"/>
      <c r="AO1866" s="12"/>
      <c r="AP1866" s="12"/>
      <c r="AQ1866" s="12"/>
      <c r="AR1866" s="12"/>
      <c r="AS1866" s="12"/>
      <c r="AT1866" s="12"/>
      <c r="AU1866" s="12"/>
      <c r="AV1866" s="12"/>
      <c r="AW1866" s="12"/>
      <c r="AX1866" s="12"/>
      <c r="AY1866" s="12"/>
      <c r="AZ1866" s="12"/>
      <c r="BA1866" s="12"/>
    </row>
    <row r="1867" spans="1:53">
      <c r="A1867" s="11"/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/>
      <c r="AJ1867" s="12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12"/>
      <c r="AV1867" s="12"/>
      <c r="AW1867" s="12"/>
      <c r="AX1867" s="12"/>
      <c r="AY1867" s="12"/>
      <c r="AZ1867" s="12"/>
      <c r="BA1867" s="12"/>
    </row>
    <row r="1868" spans="1:53">
      <c r="A1868" s="11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  <c r="AN1868" s="12"/>
      <c r="AO1868" s="12"/>
      <c r="AP1868" s="12"/>
      <c r="AQ1868" s="12"/>
      <c r="AR1868" s="12"/>
      <c r="AS1868" s="12"/>
      <c r="AT1868" s="12"/>
      <c r="AU1868" s="12"/>
      <c r="AV1868" s="12"/>
      <c r="AW1868" s="12"/>
      <c r="AX1868" s="12"/>
      <c r="AY1868" s="12"/>
      <c r="AZ1868" s="12"/>
      <c r="BA1868" s="12"/>
    </row>
    <row r="1869" spans="1:53">
      <c r="A1869" s="11"/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12"/>
      <c r="AI1869" s="12"/>
      <c r="AJ1869" s="12"/>
      <c r="AK1869" s="12"/>
      <c r="AL1869" s="12"/>
      <c r="AM1869" s="12"/>
      <c r="AN1869" s="12"/>
      <c r="AO1869" s="12"/>
      <c r="AP1869" s="12"/>
      <c r="AQ1869" s="12"/>
      <c r="AR1869" s="12"/>
      <c r="AS1869" s="12"/>
      <c r="AT1869" s="12"/>
      <c r="AU1869" s="12"/>
      <c r="AV1869" s="12"/>
      <c r="AW1869" s="12"/>
      <c r="AX1869" s="12"/>
      <c r="AY1869" s="12"/>
      <c r="AZ1869" s="12"/>
      <c r="BA1869" s="12"/>
    </row>
    <row r="1870" spans="1:53">
      <c r="A1870" s="11"/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12"/>
      <c r="AI1870" s="12"/>
      <c r="AJ1870" s="12"/>
      <c r="AK1870" s="12"/>
      <c r="AL1870" s="12"/>
      <c r="AM1870" s="12"/>
      <c r="AN1870" s="12"/>
      <c r="AO1870" s="12"/>
      <c r="AP1870" s="12"/>
      <c r="AQ1870" s="12"/>
      <c r="AR1870" s="12"/>
      <c r="AS1870" s="12"/>
      <c r="AT1870" s="12"/>
      <c r="AU1870" s="12"/>
      <c r="AV1870" s="12"/>
      <c r="AW1870" s="12"/>
      <c r="AX1870" s="12"/>
      <c r="AY1870" s="12"/>
      <c r="AZ1870" s="12"/>
      <c r="BA1870" s="12"/>
    </row>
    <row r="1871" spans="1:53">
      <c r="A1871" s="11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12"/>
      <c r="AV1871" s="12"/>
      <c r="AW1871" s="12"/>
      <c r="AX1871" s="12"/>
      <c r="AY1871" s="12"/>
      <c r="AZ1871" s="12"/>
      <c r="BA1871" s="12"/>
    </row>
    <row r="1872" spans="1:53">
      <c r="A1872" s="11"/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12"/>
      <c r="AI1872" s="12"/>
      <c r="AJ1872" s="12"/>
      <c r="AK1872" s="12"/>
      <c r="AL1872" s="12"/>
      <c r="AM1872" s="12"/>
      <c r="AN1872" s="12"/>
      <c r="AO1872" s="12"/>
      <c r="AP1872" s="12"/>
      <c r="AQ1872" s="12"/>
      <c r="AR1872" s="12"/>
      <c r="AS1872" s="12"/>
      <c r="AT1872" s="12"/>
      <c r="AU1872" s="12"/>
      <c r="AV1872" s="12"/>
      <c r="AW1872" s="12"/>
      <c r="AX1872" s="12"/>
      <c r="AY1872" s="12"/>
      <c r="AZ1872" s="12"/>
      <c r="BA1872" s="12"/>
    </row>
    <row r="1873" spans="1:53">
      <c r="A1873" s="11"/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12"/>
      <c r="AI1873" s="12"/>
      <c r="AJ1873" s="12"/>
      <c r="AK1873" s="12"/>
      <c r="AL1873" s="12"/>
      <c r="AM1873" s="12"/>
      <c r="AN1873" s="12"/>
      <c r="AO1873" s="12"/>
      <c r="AP1873" s="12"/>
      <c r="AQ1873" s="12"/>
      <c r="AR1873" s="12"/>
      <c r="AS1873" s="12"/>
      <c r="AT1873" s="12"/>
      <c r="AU1873" s="12"/>
      <c r="AV1873" s="12"/>
      <c r="AW1873" s="12"/>
      <c r="AX1873" s="12"/>
      <c r="AY1873" s="12"/>
      <c r="AZ1873" s="12"/>
      <c r="BA1873" s="12"/>
    </row>
    <row r="1874" spans="1:53">
      <c r="A1874" s="11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  <c r="AN1874" s="12"/>
      <c r="AO1874" s="12"/>
      <c r="AP1874" s="12"/>
      <c r="AQ1874" s="12"/>
      <c r="AR1874" s="12"/>
      <c r="AS1874" s="12"/>
      <c r="AT1874" s="12"/>
      <c r="AU1874" s="12"/>
      <c r="AV1874" s="12"/>
      <c r="AW1874" s="12"/>
      <c r="AX1874" s="12"/>
      <c r="AY1874" s="12"/>
      <c r="AZ1874" s="12"/>
      <c r="BA1874" s="12"/>
    </row>
    <row r="1875" spans="1:53">
      <c r="A1875" s="11"/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12"/>
      <c r="AI1875" s="12"/>
      <c r="AJ1875" s="12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12"/>
      <c r="AV1875" s="12"/>
      <c r="AW1875" s="12"/>
      <c r="AX1875" s="12"/>
      <c r="AY1875" s="12"/>
      <c r="AZ1875" s="12"/>
      <c r="BA1875" s="12"/>
    </row>
    <row r="1876" spans="1:53">
      <c r="A1876" s="11"/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12"/>
      <c r="AI1876" s="12"/>
      <c r="AJ1876" s="12"/>
      <c r="AK1876" s="12"/>
      <c r="AL1876" s="12"/>
      <c r="AM1876" s="12"/>
      <c r="AN1876" s="12"/>
      <c r="AO1876" s="12"/>
      <c r="AP1876" s="12"/>
      <c r="AQ1876" s="12"/>
      <c r="AR1876" s="12"/>
      <c r="AS1876" s="12"/>
      <c r="AT1876" s="12"/>
      <c r="AU1876" s="12"/>
      <c r="AV1876" s="12"/>
      <c r="AW1876" s="12"/>
      <c r="AX1876" s="12"/>
      <c r="AY1876" s="12"/>
      <c r="AZ1876" s="12"/>
      <c r="BA1876" s="12"/>
    </row>
    <row r="1877" spans="1:53">
      <c r="A1877" s="11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  <c r="AN1877" s="12"/>
      <c r="AO1877" s="12"/>
      <c r="AP1877" s="12"/>
      <c r="AQ1877" s="12"/>
      <c r="AR1877" s="12"/>
      <c r="AS1877" s="12"/>
      <c r="AT1877" s="12"/>
      <c r="AU1877" s="12"/>
      <c r="AV1877" s="12"/>
      <c r="AW1877" s="12"/>
      <c r="AX1877" s="12"/>
      <c r="AY1877" s="12"/>
      <c r="AZ1877" s="12"/>
      <c r="BA1877" s="12"/>
    </row>
    <row r="1878" spans="1:53">
      <c r="A1878" s="11"/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12"/>
      <c r="AI1878" s="12"/>
      <c r="AJ1878" s="12"/>
      <c r="AK1878" s="12"/>
      <c r="AL1878" s="12"/>
      <c r="AM1878" s="12"/>
      <c r="AN1878" s="12"/>
      <c r="AO1878" s="12"/>
      <c r="AP1878" s="12"/>
      <c r="AQ1878" s="12"/>
      <c r="AR1878" s="12"/>
      <c r="AS1878" s="12"/>
      <c r="AT1878" s="12"/>
      <c r="AU1878" s="12"/>
      <c r="AV1878" s="12"/>
      <c r="AW1878" s="12"/>
      <c r="AX1878" s="12"/>
      <c r="AY1878" s="12"/>
      <c r="AZ1878" s="12"/>
      <c r="BA1878" s="12"/>
    </row>
    <row r="1879" spans="1:53">
      <c r="A1879" s="11"/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  <c r="AI1879" s="12"/>
      <c r="AJ1879" s="12"/>
      <c r="AK1879" s="12"/>
      <c r="AL1879" s="12"/>
      <c r="AM1879" s="12"/>
      <c r="AN1879" s="12"/>
      <c r="AO1879" s="12"/>
      <c r="AP1879" s="12"/>
      <c r="AQ1879" s="12"/>
      <c r="AR1879" s="12"/>
      <c r="AS1879" s="12"/>
      <c r="AT1879" s="12"/>
      <c r="AU1879" s="12"/>
      <c r="AV1879" s="12"/>
      <c r="AW1879" s="12"/>
      <c r="AX1879" s="12"/>
      <c r="AY1879" s="12"/>
      <c r="AZ1879" s="12"/>
      <c r="BA1879" s="12"/>
    </row>
    <row r="1880" spans="1:53">
      <c r="A1880" s="11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  <c r="AN1880" s="12"/>
      <c r="AO1880" s="12"/>
      <c r="AP1880" s="12"/>
      <c r="AQ1880" s="12"/>
      <c r="AR1880" s="12"/>
      <c r="AS1880" s="12"/>
      <c r="AT1880" s="12"/>
      <c r="AU1880" s="12"/>
      <c r="AV1880" s="12"/>
      <c r="AW1880" s="12"/>
      <c r="AX1880" s="12"/>
      <c r="AY1880" s="12"/>
      <c r="AZ1880" s="12"/>
      <c r="BA1880" s="12"/>
    </row>
    <row r="1881" spans="1:53">
      <c r="A1881" s="11"/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  <c r="AI1881" s="12"/>
      <c r="AJ1881" s="12"/>
      <c r="AK1881" s="12"/>
      <c r="AL1881" s="12"/>
      <c r="AM1881" s="12"/>
      <c r="AN1881" s="12"/>
      <c r="AO1881" s="12"/>
      <c r="AP1881" s="12"/>
      <c r="AQ1881" s="12"/>
      <c r="AR1881" s="12"/>
      <c r="AS1881" s="12"/>
      <c r="AT1881" s="12"/>
      <c r="AU1881" s="12"/>
      <c r="AV1881" s="12"/>
      <c r="AW1881" s="12"/>
      <c r="AX1881" s="12"/>
      <c r="AY1881" s="12"/>
      <c r="AZ1881" s="12"/>
      <c r="BA1881" s="12"/>
    </row>
    <row r="1882" spans="1:53">
      <c r="A1882" s="11"/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  <c r="AI1882" s="12"/>
      <c r="AJ1882" s="12"/>
      <c r="AK1882" s="12"/>
      <c r="AL1882" s="12"/>
      <c r="AM1882" s="12"/>
      <c r="AN1882" s="12"/>
      <c r="AO1882" s="12"/>
      <c r="AP1882" s="12"/>
      <c r="AQ1882" s="12"/>
      <c r="AR1882" s="12"/>
      <c r="AS1882" s="12"/>
      <c r="AT1882" s="12"/>
      <c r="AU1882" s="12"/>
      <c r="AV1882" s="12"/>
      <c r="AW1882" s="12"/>
      <c r="AX1882" s="12"/>
      <c r="AY1882" s="12"/>
      <c r="AZ1882" s="12"/>
      <c r="BA1882" s="12"/>
    </row>
    <row r="1883" spans="1:53">
      <c r="A1883" s="11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  <c r="AN1883" s="12"/>
      <c r="AO1883" s="12"/>
      <c r="AP1883" s="12"/>
      <c r="AQ1883" s="12"/>
      <c r="AR1883" s="12"/>
      <c r="AS1883" s="12"/>
      <c r="AT1883" s="12"/>
      <c r="AU1883" s="12"/>
      <c r="AV1883" s="12"/>
      <c r="AW1883" s="12"/>
      <c r="AX1883" s="12"/>
      <c r="AY1883" s="12"/>
      <c r="AZ1883" s="12"/>
      <c r="BA1883" s="12"/>
    </row>
    <row r="1884" spans="1:53">
      <c r="A1884" s="11"/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  <c r="AJ1884" s="12"/>
      <c r="AK1884" s="12"/>
      <c r="AL1884" s="12"/>
      <c r="AM1884" s="12"/>
      <c r="AN1884" s="12"/>
      <c r="AO1884" s="12"/>
      <c r="AP1884" s="12"/>
      <c r="AQ1884" s="12"/>
      <c r="AR1884" s="12"/>
      <c r="AS1884" s="12"/>
      <c r="AT1884" s="12"/>
      <c r="AU1884" s="12"/>
      <c r="AV1884" s="12"/>
      <c r="AW1884" s="12"/>
      <c r="AX1884" s="12"/>
      <c r="AY1884" s="12"/>
      <c r="AZ1884" s="12"/>
      <c r="BA1884" s="12"/>
    </row>
    <row r="1885" spans="1:53">
      <c r="A1885" s="11"/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  <c r="AI1885" s="12"/>
      <c r="AJ1885" s="12"/>
      <c r="AK1885" s="12"/>
      <c r="AL1885" s="12"/>
      <c r="AM1885" s="12"/>
      <c r="AN1885" s="12"/>
      <c r="AO1885" s="12"/>
      <c r="AP1885" s="12"/>
      <c r="AQ1885" s="12"/>
      <c r="AR1885" s="12"/>
      <c r="AS1885" s="12"/>
      <c r="AT1885" s="12"/>
      <c r="AU1885" s="12"/>
      <c r="AV1885" s="12"/>
      <c r="AW1885" s="12"/>
      <c r="AX1885" s="12"/>
      <c r="AY1885" s="12"/>
      <c r="AZ1885" s="12"/>
      <c r="BA1885" s="12"/>
    </row>
    <row r="1886" spans="1:53">
      <c r="A1886" s="11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  <c r="AN1886" s="12"/>
      <c r="AO1886" s="12"/>
      <c r="AP1886" s="12"/>
      <c r="AQ1886" s="12"/>
      <c r="AR1886" s="12"/>
      <c r="AS1886" s="12"/>
      <c r="AT1886" s="12"/>
      <c r="AU1886" s="12"/>
      <c r="AV1886" s="12"/>
      <c r="AW1886" s="12"/>
      <c r="AX1886" s="12"/>
      <c r="AY1886" s="12"/>
      <c r="AZ1886" s="12"/>
      <c r="BA1886" s="12"/>
    </row>
    <row r="1887" spans="1:53">
      <c r="A1887" s="11"/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  <c r="AJ1887" s="12"/>
      <c r="AK1887" s="12"/>
      <c r="AL1887" s="12"/>
      <c r="AM1887" s="12"/>
      <c r="AN1887" s="12"/>
      <c r="AO1887" s="12"/>
      <c r="AP1887" s="12"/>
      <c r="AQ1887" s="12"/>
      <c r="AR1887" s="12"/>
      <c r="AS1887" s="12"/>
      <c r="AT1887" s="12"/>
      <c r="AU1887" s="12"/>
      <c r="AV1887" s="12"/>
      <c r="AW1887" s="12"/>
      <c r="AX1887" s="12"/>
      <c r="AY1887" s="12"/>
      <c r="AZ1887" s="12"/>
      <c r="BA1887" s="12"/>
    </row>
    <row r="1888" spans="1:53">
      <c r="A1888" s="11"/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  <c r="AI1888" s="12"/>
      <c r="AJ1888" s="12"/>
      <c r="AK1888" s="12"/>
      <c r="AL1888" s="12"/>
      <c r="AM1888" s="12"/>
      <c r="AN1888" s="12"/>
      <c r="AO1888" s="12"/>
      <c r="AP1888" s="12"/>
      <c r="AQ1888" s="12"/>
      <c r="AR1888" s="12"/>
      <c r="AS1888" s="12"/>
      <c r="AT1888" s="12"/>
      <c r="AU1888" s="12"/>
      <c r="AV1888" s="12"/>
      <c r="AW1888" s="12"/>
      <c r="AX1888" s="12"/>
      <c r="AY1888" s="12"/>
      <c r="AZ1888" s="12"/>
      <c r="BA1888" s="12"/>
    </row>
    <row r="1889" spans="1:53">
      <c r="A1889" s="11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  <c r="AN1889" s="12"/>
      <c r="AO1889" s="12"/>
      <c r="AP1889" s="12"/>
      <c r="AQ1889" s="12"/>
      <c r="AR1889" s="12"/>
      <c r="AS1889" s="12"/>
      <c r="AT1889" s="12"/>
      <c r="AU1889" s="12"/>
      <c r="AV1889" s="12"/>
      <c r="AW1889" s="12"/>
      <c r="AX1889" s="12"/>
      <c r="AY1889" s="12"/>
      <c r="AZ1889" s="12"/>
      <c r="BA1889" s="12"/>
    </row>
    <row r="1890" spans="1:53">
      <c r="A1890" s="11"/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  <c r="AI1890" s="12"/>
      <c r="AJ1890" s="12"/>
      <c r="AK1890" s="12"/>
      <c r="AL1890" s="12"/>
      <c r="AM1890" s="12"/>
      <c r="AN1890" s="12"/>
      <c r="AO1890" s="12"/>
      <c r="AP1890" s="12"/>
      <c r="AQ1890" s="12"/>
      <c r="AR1890" s="12"/>
      <c r="AS1890" s="12"/>
      <c r="AT1890" s="12"/>
      <c r="AU1890" s="12"/>
      <c r="AV1890" s="12"/>
      <c r="AW1890" s="12"/>
      <c r="AX1890" s="12"/>
      <c r="AY1890" s="12"/>
      <c r="AZ1890" s="12"/>
      <c r="BA1890" s="12"/>
    </row>
    <row r="1891" spans="1:53">
      <c r="A1891" s="11"/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  <c r="AJ1891" s="12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12"/>
      <c r="AV1891" s="12"/>
      <c r="AW1891" s="12"/>
      <c r="AX1891" s="12"/>
      <c r="AY1891" s="12"/>
      <c r="AZ1891" s="12"/>
      <c r="BA1891" s="12"/>
    </row>
    <row r="1892" spans="1:53">
      <c r="A1892" s="11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  <c r="AN1892" s="12"/>
      <c r="AO1892" s="12"/>
      <c r="AP1892" s="12"/>
      <c r="AQ1892" s="12"/>
      <c r="AR1892" s="12"/>
      <c r="AS1892" s="12"/>
      <c r="AT1892" s="12"/>
      <c r="AU1892" s="12"/>
      <c r="AV1892" s="12"/>
      <c r="AW1892" s="12"/>
      <c r="AX1892" s="12"/>
      <c r="AY1892" s="12"/>
      <c r="AZ1892" s="12"/>
      <c r="BA1892" s="12"/>
    </row>
    <row r="1893" spans="1:53">
      <c r="A1893" s="11"/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  <c r="AI1893" s="12"/>
      <c r="AJ1893" s="12"/>
      <c r="AK1893" s="12"/>
      <c r="AL1893" s="12"/>
      <c r="AM1893" s="12"/>
      <c r="AN1893" s="12"/>
      <c r="AO1893" s="12"/>
      <c r="AP1893" s="12"/>
      <c r="AQ1893" s="12"/>
      <c r="AR1893" s="12"/>
      <c r="AS1893" s="12"/>
      <c r="AT1893" s="12"/>
      <c r="AU1893" s="12"/>
      <c r="AV1893" s="12"/>
      <c r="AW1893" s="12"/>
      <c r="AX1893" s="12"/>
      <c r="AY1893" s="12"/>
      <c r="AZ1893" s="12"/>
      <c r="BA1893" s="12"/>
    </row>
    <row r="1894" spans="1:53">
      <c r="A1894" s="11"/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  <c r="AI1894" s="12"/>
      <c r="AJ1894" s="12"/>
      <c r="AK1894" s="12"/>
      <c r="AL1894" s="12"/>
      <c r="AM1894" s="12"/>
      <c r="AN1894" s="12"/>
      <c r="AO1894" s="12"/>
      <c r="AP1894" s="12"/>
      <c r="AQ1894" s="12"/>
      <c r="AR1894" s="12"/>
      <c r="AS1894" s="12"/>
      <c r="AT1894" s="12"/>
      <c r="AU1894" s="12"/>
      <c r="AV1894" s="12"/>
      <c r="AW1894" s="12"/>
      <c r="AX1894" s="12"/>
      <c r="AY1894" s="12"/>
      <c r="AZ1894" s="12"/>
      <c r="BA1894" s="12"/>
    </row>
    <row r="1895" spans="1:53">
      <c r="A1895" s="11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12"/>
      <c r="AV1895" s="12"/>
      <c r="AW1895" s="12"/>
      <c r="AX1895" s="12"/>
      <c r="AY1895" s="12"/>
      <c r="AZ1895" s="12"/>
      <c r="BA1895" s="12"/>
    </row>
    <row r="1896" spans="1:53">
      <c r="A1896" s="11"/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  <c r="AI1896" s="12"/>
      <c r="AJ1896" s="12"/>
      <c r="AK1896" s="12"/>
      <c r="AL1896" s="12"/>
      <c r="AM1896" s="12"/>
      <c r="AN1896" s="12"/>
      <c r="AO1896" s="12"/>
      <c r="AP1896" s="12"/>
      <c r="AQ1896" s="12"/>
      <c r="AR1896" s="12"/>
      <c r="AS1896" s="12"/>
      <c r="AT1896" s="12"/>
      <c r="AU1896" s="12"/>
      <c r="AV1896" s="12"/>
      <c r="AW1896" s="12"/>
      <c r="AX1896" s="12"/>
      <c r="AY1896" s="12"/>
      <c r="AZ1896" s="12"/>
      <c r="BA1896" s="12"/>
    </row>
    <row r="1897" spans="1:53">
      <c r="A1897" s="11"/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2"/>
      <c r="AO1897" s="12"/>
      <c r="AP1897" s="12"/>
      <c r="AQ1897" s="12"/>
      <c r="AR1897" s="12"/>
      <c r="AS1897" s="12"/>
      <c r="AT1897" s="12"/>
      <c r="AU1897" s="12"/>
      <c r="AV1897" s="12"/>
      <c r="AW1897" s="12"/>
      <c r="AX1897" s="12"/>
      <c r="AY1897" s="12"/>
      <c r="AZ1897" s="12"/>
      <c r="BA1897" s="12"/>
    </row>
    <row r="1898" spans="1:53">
      <c r="A1898" s="11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2"/>
      <c r="AO1898" s="12"/>
      <c r="AP1898" s="12"/>
      <c r="AQ1898" s="12"/>
      <c r="AR1898" s="12"/>
      <c r="AS1898" s="12"/>
      <c r="AT1898" s="12"/>
      <c r="AU1898" s="12"/>
      <c r="AV1898" s="12"/>
      <c r="AW1898" s="12"/>
      <c r="AX1898" s="12"/>
      <c r="AY1898" s="12"/>
      <c r="AZ1898" s="12"/>
      <c r="BA1898" s="12"/>
    </row>
    <row r="1899" spans="1:53">
      <c r="A1899" s="11"/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12"/>
      <c r="AV1899" s="12"/>
      <c r="AW1899" s="12"/>
      <c r="AX1899" s="12"/>
      <c r="AY1899" s="12"/>
      <c r="AZ1899" s="12"/>
      <c r="BA1899" s="12"/>
    </row>
    <row r="1900" spans="1:53">
      <c r="A1900" s="11"/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  <c r="AK1900" s="12"/>
      <c r="AL1900" s="12"/>
      <c r="AM1900" s="12"/>
      <c r="AN1900" s="12"/>
      <c r="AO1900" s="12"/>
      <c r="AP1900" s="12"/>
      <c r="AQ1900" s="12"/>
      <c r="AR1900" s="12"/>
      <c r="AS1900" s="12"/>
      <c r="AT1900" s="12"/>
      <c r="AU1900" s="12"/>
      <c r="AV1900" s="12"/>
      <c r="AW1900" s="12"/>
      <c r="AX1900" s="12"/>
      <c r="AY1900" s="12"/>
      <c r="AZ1900" s="12"/>
      <c r="BA1900" s="12"/>
    </row>
    <row r="1901" spans="1:53">
      <c r="A1901" s="11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  <c r="AN1901" s="12"/>
      <c r="AO1901" s="12"/>
      <c r="AP1901" s="12"/>
      <c r="AQ1901" s="12"/>
      <c r="AR1901" s="12"/>
      <c r="AS1901" s="12"/>
      <c r="AT1901" s="12"/>
      <c r="AU1901" s="12"/>
      <c r="AV1901" s="12"/>
      <c r="AW1901" s="12"/>
      <c r="AX1901" s="12"/>
      <c r="AY1901" s="12"/>
      <c r="AZ1901" s="12"/>
      <c r="BA1901" s="12"/>
    </row>
    <row r="1902" spans="1:53">
      <c r="A1902" s="11"/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  <c r="AJ1902" s="12"/>
      <c r="AK1902" s="12"/>
      <c r="AL1902" s="12"/>
      <c r="AM1902" s="12"/>
      <c r="AN1902" s="12"/>
      <c r="AO1902" s="12"/>
      <c r="AP1902" s="12"/>
      <c r="AQ1902" s="12"/>
      <c r="AR1902" s="12"/>
      <c r="AS1902" s="12"/>
      <c r="AT1902" s="12"/>
      <c r="AU1902" s="12"/>
      <c r="AV1902" s="12"/>
      <c r="AW1902" s="12"/>
      <c r="AX1902" s="12"/>
      <c r="AY1902" s="12"/>
      <c r="AZ1902" s="12"/>
      <c r="BA1902" s="12"/>
    </row>
    <row r="1903" spans="1:53">
      <c r="A1903" s="11"/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  <c r="AJ1903" s="12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12"/>
      <c r="AV1903" s="12"/>
      <c r="AW1903" s="12"/>
      <c r="AX1903" s="12"/>
      <c r="AY1903" s="12"/>
      <c r="AZ1903" s="12"/>
      <c r="BA1903" s="12"/>
    </row>
    <row r="1904" spans="1:53">
      <c r="A1904" s="11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  <c r="AN1904" s="12"/>
      <c r="AO1904" s="12"/>
      <c r="AP1904" s="12"/>
      <c r="AQ1904" s="12"/>
      <c r="AR1904" s="12"/>
      <c r="AS1904" s="12"/>
      <c r="AT1904" s="12"/>
      <c r="AU1904" s="12"/>
      <c r="AV1904" s="12"/>
      <c r="AW1904" s="12"/>
      <c r="AX1904" s="12"/>
      <c r="AY1904" s="12"/>
      <c r="AZ1904" s="12"/>
      <c r="BA1904" s="12"/>
    </row>
    <row r="1905" spans="1:53">
      <c r="A1905" s="11"/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12"/>
      <c r="AI1905" s="12"/>
      <c r="AJ1905" s="12"/>
      <c r="AK1905" s="12"/>
      <c r="AL1905" s="12"/>
      <c r="AM1905" s="12"/>
      <c r="AN1905" s="12"/>
      <c r="AO1905" s="12"/>
      <c r="AP1905" s="12"/>
      <c r="AQ1905" s="12"/>
      <c r="AR1905" s="12"/>
      <c r="AS1905" s="12"/>
      <c r="AT1905" s="12"/>
      <c r="AU1905" s="12"/>
      <c r="AV1905" s="12"/>
      <c r="AW1905" s="12"/>
      <c r="AX1905" s="12"/>
      <c r="AY1905" s="12"/>
      <c r="AZ1905" s="12"/>
      <c r="BA1905" s="12"/>
    </row>
    <row r="1906" spans="1:53">
      <c r="A1906" s="11"/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  <c r="AI1906" s="12"/>
      <c r="AJ1906" s="12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12"/>
      <c r="AV1906" s="12"/>
      <c r="AW1906" s="12"/>
      <c r="AX1906" s="12"/>
      <c r="AY1906" s="12"/>
      <c r="AZ1906" s="12"/>
      <c r="BA1906" s="12"/>
    </row>
    <row r="1907" spans="1:53">
      <c r="A1907" s="11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  <c r="AN1907" s="12"/>
      <c r="AO1907" s="12"/>
      <c r="AP1907" s="12"/>
      <c r="AQ1907" s="12"/>
      <c r="AR1907" s="12"/>
      <c r="AS1907" s="12"/>
      <c r="AT1907" s="12"/>
      <c r="AU1907" s="12"/>
      <c r="AV1907" s="12"/>
      <c r="AW1907" s="12"/>
      <c r="AX1907" s="12"/>
      <c r="AY1907" s="12"/>
      <c r="AZ1907" s="12"/>
      <c r="BA1907" s="12"/>
    </row>
    <row r="1908" spans="1:53">
      <c r="A1908" s="11"/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12"/>
      <c r="AI1908" s="12"/>
      <c r="AJ1908" s="12"/>
      <c r="AK1908" s="12"/>
      <c r="AL1908" s="12"/>
      <c r="AM1908" s="12"/>
      <c r="AN1908" s="12"/>
      <c r="AO1908" s="12"/>
      <c r="AP1908" s="12"/>
      <c r="AQ1908" s="12"/>
      <c r="AR1908" s="12"/>
      <c r="AS1908" s="12"/>
      <c r="AT1908" s="12"/>
      <c r="AU1908" s="12"/>
      <c r="AV1908" s="12"/>
      <c r="AW1908" s="12"/>
      <c r="AX1908" s="12"/>
      <c r="AY1908" s="12"/>
      <c r="AZ1908" s="12"/>
      <c r="BA1908" s="12"/>
    </row>
    <row r="1909" spans="1:53">
      <c r="A1909" s="11"/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12"/>
      <c r="AI1909" s="12"/>
      <c r="AJ1909" s="12"/>
      <c r="AK1909" s="12"/>
      <c r="AL1909" s="12"/>
      <c r="AM1909" s="12"/>
      <c r="AN1909" s="12"/>
      <c r="AO1909" s="12"/>
      <c r="AP1909" s="12"/>
      <c r="AQ1909" s="12"/>
      <c r="AR1909" s="12"/>
      <c r="AS1909" s="12"/>
      <c r="AT1909" s="12"/>
      <c r="AU1909" s="12"/>
      <c r="AV1909" s="12"/>
      <c r="AW1909" s="12"/>
      <c r="AX1909" s="12"/>
      <c r="AY1909" s="12"/>
      <c r="AZ1909" s="12"/>
      <c r="BA1909" s="12"/>
    </row>
    <row r="1910" spans="1:53">
      <c r="A1910" s="11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12"/>
      <c r="AV1910" s="12"/>
      <c r="AW1910" s="12"/>
      <c r="AX1910" s="12"/>
      <c r="AY1910" s="12"/>
      <c r="AZ1910" s="12"/>
      <c r="BA1910" s="12"/>
    </row>
    <row r="1911" spans="1:53">
      <c r="A1911" s="11"/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  <c r="AI1911" s="12"/>
      <c r="AJ1911" s="12"/>
      <c r="AK1911" s="12"/>
      <c r="AL1911" s="12"/>
      <c r="AM1911" s="12"/>
      <c r="AN1911" s="12"/>
      <c r="AO1911" s="12"/>
      <c r="AP1911" s="12"/>
      <c r="AQ1911" s="12"/>
      <c r="AR1911" s="12"/>
      <c r="AS1911" s="12"/>
      <c r="AT1911" s="12"/>
      <c r="AU1911" s="12"/>
      <c r="AV1911" s="12"/>
      <c r="AW1911" s="12"/>
      <c r="AX1911" s="12"/>
      <c r="AY1911" s="12"/>
      <c r="AZ1911" s="12"/>
      <c r="BA1911" s="12"/>
    </row>
    <row r="1912" spans="1:53">
      <c r="A1912" s="11"/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12"/>
      <c r="AI1912" s="12"/>
      <c r="AJ1912" s="12"/>
      <c r="AK1912" s="12"/>
      <c r="AL1912" s="12"/>
      <c r="AM1912" s="12"/>
      <c r="AN1912" s="12"/>
      <c r="AO1912" s="12"/>
      <c r="AP1912" s="12"/>
      <c r="AQ1912" s="12"/>
      <c r="AR1912" s="12"/>
      <c r="AS1912" s="12"/>
      <c r="AT1912" s="12"/>
      <c r="AU1912" s="12"/>
      <c r="AV1912" s="12"/>
      <c r="AW1912" s="12"/>
      <c r="AX1912" s="12"/>
      <c r="AY1912" s="12"/>
      <c r="AZ1912" s="12"/>
      <c r="BA1912" s="12"/>
    </row>
    <row r="1913" spans="1:53">
      <c r="A1913" s="11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  <c r="AN1913" s="12"/>
      <c r="AO1913" s="12"/>
      <c r="AP1913" s="12"/>
      <c r="AQ1913" s="12"/>
      <c r="AR1913" s="12"/>
      <c r="AS1913" s="12"/>
      <c r="AT1913" s="12"/>
      <c r="AU1913" s="12"/>
      <c r="AV1913" s="12"/>
      <c r="AW1913" s="12"/>
      <c r="AX1913" s="12"/>
      <c r="AY1913" s="12"/>
      <c r="AZ1913" s="12"/>
      <c r="BA1913" s="12"/>
    </row>
    <row r="1914" spans="1:53">
      <c r="A1914" s="11"/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12"/>
      <c r="AI1914" s="12"/>
      <c r="AJ1914" s="12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12"/>
      <c r="AV1914" s="12"/>
      <c r="AW1914" s="12"/>
      <c r="AX1914" s="12"/>
      <c r="AY1914" s="12"/>
      <c r="AZ1914" s="12"/>
      <c r="BA1914" s="12"/>
    </row>
    <row r="1915" spans="1:53">
      <c r="A1915" s="11"/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12"/>
      <c r="AI1915" s="12"/>
      <c r="AJ1915" s="12"/>
      <c r="AK1915" s="12"/>
      <c r="AL1915" s="12"/>
      <c r="AM1915" s="12"/>
      <c r="AN1915" s="12"/>
      <c r="AO1915" s="12"/>
      <c r="AP1915" s="12"/>
      <c r="AQ1915" s="12"/>
      <c r="AR1915" s="12"/>
      <c r="AS1915" s="12"/>
      <c r="AT1915" s="12"/>
      <c r="AU1915" s="12"/>
      <c r="AV1915" s="12"/>
      <c r="AW1915" s="12"/>
      <c r="AX1915" s="12"/>
      <c r="AY1915" s="12"/>
      <c r="AZ1915" s="12"/>
      <c r="BA1915" s="12"/>
    </row>
    <row r="1916" spans="1:53">
      <c r="A1916" s="11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  <c r="AN1916" s="12"/>
      <c r="AO1916" s="12"/>
      <c r="AP1916" s="12"/>
      <c r="AQ1916" s="12"/>
      <c r="AR1916" s="12"/>
      <c r="AS1916" s="12"/>
      <c r="AT1916" s="12"/>
      <c r="AU1916" s="12"/>
      <c r="AV1916" s="12"/>
      <c r="AW1916" s="12"/>
      <c r="AX1916" s="12"/>
      <c r="AY1916" s="12"/>
      <c r="AZ1916" s="12"/>
      <c r="BA1916" s="12"/>
    </row>
    <row r="1917" spans="1:53">
      <c r="A1917" s="11"/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  <c r="AI1917" s="12"/>
      <c r="AJ1917" s="12"/>
      <c r="AK1917" s="12"/>
      <c r="AL1917" s="12"/>
      <c r="AM1917" s="12"/>
      <c r="AN1917" s="12"/>
      <c r="AO1917" s="12"/>
      <c r="AP1917" s="12"/>
      <c r="AQ1917" s="12"/>
      <c r="AR1917" s="12"/>
      <c r="AS1917" s="12"/>
      <c r="AT1917" s="12"/>
      <c r="AU1917" s="12"/>
      <c r="AV1917" s="12"/>
      <c r="AW1917" s="12"/>
      <c r="AX1917" s="12"/>
      <c r="AY1917" s="12"/>
      <c r="AZ1917" s="12"/>
      <c r="BA1917" s="12"/>
    </row>
    <row r="1918" spans="1:53">
      <c r="A1918" s="11"/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12"/>
      <c r="AI1918" s="12"/>
      <c r="AJ1918" s="12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12"/>
      <c r="AV1918" s="12"/>
      <c r="AW1918" s="12"/>
      <c r="AX1918" s="12"/>
      <c r="AY1918" s="12"/>
      <c r="AZ1918" s="12"/>
      <c r="BA1918" s="12"/>
    </row>
    <row r="1919" spans="1:53">
      <c r="A1919" s="11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  <c r="AN1919" s="12"/>
      <c r="AO1919" s="12"/>
      <c r="AP1919" s="12"/>
      <c r="AQ1919" s="12"/>
      <c r="AR1919" s="12"/>
      <c r="AS1919" s="12"/>
      <c r="AT1919" s="12"/>
      <c r="AU1919" s="12"/>
      <c r="AV1919" s="12"/>
      <c r="AW1919" s="12"/>
      <c r="AX1919" s="12"/>
      <c r="AY1919" s="12"/>
      <c r="AZ1919" s="12"/>
      <c r="BA1919" s="12"/>
    </row>
    <row r="1920" spans="1:53">
      <c r="A1920" s="11"/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  <c r="AI1920" s="12"/>
      <c r="AJ1920" s="12"/>
      <c r="AK1920" s="12"/>
      <c r="AL1920" s="12"/>
      <c r="AM1920" s="12"/>
      <c r="AN1920" s="12"/>
      <c r="AO1920" s="12"/>
      <c r="AP1920" s="12"/>
      <c r="AQ1920" s="12"/>
      <c r="AR1920" s="12"/>
      <c r="AS1920" s="12"/>
      <c r="AT1920" s="12"/>
      <c r="AU1920" s="12"/>
      <c r="AV1920" s="12"/>
      <c r="AW1920" s="12"/>
      <c r="AX1920" s="12"/>
      <c r="AY1920" s="12"/>
      <c r="AZ1920" s="12"/>
      <c r="BA1920" s="12"/>
    </row>
    <row r="1921" spans="1:53">
      <c r="A1921" s="11"/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  <c r="AI1921" s="12"/>
      <c r="AJ1921" s="12"/>
      <c r="AK1921" s="12"/>
      <c r="AL1921" s="12"/>
      <c r="AM1921" s="12"/>
      <c r="AN1921" s="12"/>
      <c r="AO1921" s="12"/>
      <c r="AP1921" s="12"/>
      <c r="AQ1921" s="12"/>
      <c r="AR1921" s="12"/>
      <c r="AS1921" s="12"/>
      <c r="AT1921" s="12"/>
      <c r="AU1921" s="12"/>
      <c r="AV1921" s="12"/>
      <c r="AW1921" s="12"/>
      <c r="AX1921" s="12"/>
      <c r="AY1921" s="12"/>
      <c r="AZ1921" s="12"/>
      <c r="BA1921" s="12"/>
    </row>
    <row r="1922" spans="1:53">
      <c r="A1922" s="11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12"/>
      <c r="AV1922" s="12"/>
      <c r="AW1922" s="12"/>
      <c r="AX1922" s="12"/>
      <c r="AY1922" s="12"/>
      <c r="AZ1922" s="12"/>
      <c r="BA1922" s="12"/>
    </row>
    <row r="1923" spans="1:53">
      <c r="A1923" s="11"/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12"/>
      <c r="AI1923" s="12"/>
      <c r="AJ1923" s="12"/>
      <c r="AK1923" s="12"/>
      <c r="AL1923" s="12"/>
      <c r="AM1923" s="12"/>
      <c r="AN1923" s="12"/>
      <c r="AO1923" s="12"/>
      <c r="AP1923" s="12"/>
      <c r="AQ1923" s="12"/>
      <c r="AR1923" s="12"/>
      <c r="AS1923" s="12"/>
      <c r="AT1923" s="12"/>
      <c r="AU1923" s="12"/>
      <c r="AV1923" s="12"/>
      <c r="AW1923" s="12"/>
      <c r="AX1923" s="12"/>
      <c r="AY1923" s="12"/>
      <c r="AZ1923" s="12"/>
      <c r="BA1923" s="12"/>
    </row>
    <row r="1924" spans="1:53">
      <c r="A1924" s="11"/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12"/>
      <c r="AI1924" s="12"/>
      <c r="AJ1924" s="12"/>
      <c r="AK1924" s="12"/>
      <c r="AL1924" s="12"/>
      <c r="AM1924" s="12"/>
      <c r="AN1924" s="12"/>
      <c r="AO1924" s="12"/>
      <c r="AP1924" s="12"/>
      <c r="AQ1924" s="12"/>
      <c r="AR1924" s="12"/>
      <c r="AS1924" s="12"/>
      <c r="AT1924" s="12"/>
      <c r="AU1924" s="12"/>
      <c r="AV1924" s="12"/>
      <c r="AW1924" s="12"/>
      <c r="AX1924" s="12"/>
      <c r="AY1924" s="12"/>
      <c r="AZ1924" s="12"/>
      <c r="BA1924" s="12"/>
    </row>
    <row r="1925" spans="1:53">
      <c r="A1925" s="11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  <c r="AN1925" s="12"/>
      <c r="AO1925" s="12"/>
      <c r="AP1925" s="12"/>
      <c r="AQ1925" s="12"/>
      <c r="AR1925" s="12"/>
      <c r="AS1925" s="12"/>
      <c r="AT1925" s="12"/>
      <c r="AU1925" s="12"/>
      <c r="AV1925" s="12"/>
      <c r="AW1925" s="12"/>
      <c r="AX1925" s="12"/>
      <c r="AY1925" s="12"/>
      <c r="AZ1925" s="12"/>
      <c r="BA1925" s="12"/>
    </row>
    <row r="1926" spans="1:53">
      <c r="A1926" s="11"/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12"/>
      <c r="AI1926" s="12"/>
      <c r="AJ1926" s="12"/>
      <c r="AK1926" s="12"/>
      <c r="AL1926" s="12"/>
      <c r="AM1926" s="12"/>
      <c r="AN1926" s="12"/>
      <c r="AO1926" s="12"/>
      <c r="AP1926" s="12"/>
      <c r="AQ1926" s="12"/>
      <c r="AR1926" s="12"/>
      <c r="AS1926" s="12"/>
      <c r="AT1926" s="12"/>
      <c r="AU1926" s="12"/>
      <c r="AV1926" s="12"/>
      <c r="AW1926" s="12"/>
      <c r="AX1926" s="12"/>
      <c r="AY1926" s="12"/>
      <c r="AZ1926" s="12"/>
      <c r="BA1926" s="12"/>
    </row>
    <row r="1927" spans="1:53">
      <c r="A1927" s="11"/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12"/>
      <c r="AI1927" s="12"/>
      <c r="AJ1927" s="12"/>
      <c r="AK1927" s="12"/>
      <c r="AL1927" s="12"/>
      <c r="AM1927" s="12"/>
      <c r="AN1927" s="12"/>
      <c r="AO1927" s="12"/>
      <c r="AP1927" s="12"/>
      <c r="AQ1927" s="12"/>
      <c r="AR1927" s="12"/>
      <c r="AS1927" s="12"/>
      <c r="AT1927" s="12"/>
      <c r="AU1927" s="12"/>
      <c r="AV1927" s="12"/>
      <c r="AW1927" s="12"/>
      <c r="AX1927" s="12"/>
      <c r="AY1927" s="12"/>
      <c r="AZ1927" s="12"/>
      <c r="BA1927" s="12"/>
    </row>
    <row r="1928" spans="1:53">
      <c r="A1928" s="11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  <c r="AN1928" s="12"/>
      <c r="AO1928" s="12"/>
      <c r="AP1928" s="12"/>
      <c r="AQ1928" s="12"/>
      <c r="AR1928" s="12"/>
      <c r="AS1928" s="12"/>
      <c r="AT1928" s="12"/>
      <c r="AU1928" s="12"/>
      <c r="AV1928" s="12"/>
      <c r="AW1928" s="12"/>
      <c r="AX1928" s="12"/>
      <c r="AY1928" s="12"/>
      <c r="AZ1928" s="12"/>
      <c r="BA1928" s="12"/>
    </row>
    <row r="1929" spans="1:53">
      <c r="A1929" s="11"/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12"/>
      <c r="AI1929" s="12"/>
      <c r="AJ1929" s="12"/>
      <c r="AK1929" s="12"/>
      <c r="AL1929" s="12"/>
      <c r="AM1929" s="12"/>
      <c r="AN1929" s="12"/>
      <c r="AO1929" s="12"/>
      <c r="AP1929" s="12"/>
      <c r="AQ1929" s="12"/>
      <c r="AR1929" s="12"/>
      <c r="AS1929" s="12"/>
      <c r="AT1929" s="12"/>
      <c r="AU1929" s="12"/>
      <c r="AV1929" s="12"/>
      <c r="AW1929" s="12"/>
      <c r="AX1929" s="12"/>
      <c r="AY1929" s="12"/>
      <c r="AZ1929" s="12"/>
      <c r="BA1929" s="12"/>
    </row>
    <row r="1930" spans="1:53">
      <c r="A1930" s="11"/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  <c r="AI1930" s="12"/>
      <c r="AJ1930" s="12"/>
      <c r="AK1930" s="12"/>
      <c r="AL1930" s="12"/>
      <c r="AM1930" s="12"/>
      <c r="AN1930" s="12"/>
      <c r="AO1930" s="12"/>
      <c r="AP1930" s="12"/>
      <c r="AQ1930" s="12"/>
      <c r="AR1930" s="12"/>
      <c r="AS1930" s="12"/>
      <c r="AT1930" s="12"/>
      <c r="AU1930" s="12"/>
      <c r="AV1930" s="12"/>
      <c r="AW1930" s="12"/>
      <c r="AX1930" s="12"/>
      <c r="AY1930" s="12"/>
      <c r="AZ1930" s="12"/>
      <c r="BA1930" s="12"/>
    </row>
    <row r="1931" spans="1:53">
      <c r="A1931" s="11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  <c r="AN1931" s="12"/>
      <c r="AO1931" s="12"/>
      <c r="AP1931" s="12"/>
      <c r="AQ1931" s="12"/>
      <c r="AR1931" s="12"/>
      <c r="AS1931" s="12"/>
      <c r="AT1931" s="12"/>
      <c r="AU1931" s="12"/>
      <c r="AV1931" s="12"/>
      <c r="AW1931" s="12"/>
      <c r="AX1931" s="12"/>
      <c r="AY1931" s="12"/>
      <c r="AZ1931" s="12"/>
      <c r="BA1931" s="12"/>
    </row>
    <row r="1932" spans="1:53">
      <c r="A1932" s="11"/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  <c r="AI1932" s="12"/>
      <c r="AJ1932" s="12"/>
      <c r="AK1932" s="12"/>
      <c r="AL1932" s="12"/>
      <c r="AM1932" s="12"/>
      <c r="AN1932" s="12"/>
      <c r="AO1932" s="12"/>
      <c r="AP1932" s="12"/>
      <c r="AQ1932" s="12"/>
      <c r="AR1932" s="12"/>
      <c r="AS1932" s="12"/>
      <c r="AT1932" s="12"/>
      <c r="AU1932" s="12"/>
      <c r="AV1932" s="12"/>
      <c r="AW1932" s="12"/>
      <c r="AX1932" s="12"/>
      <c r="AY1932" s="12"/>
      <c r="AZ1932" s="12"/>
      <c r="BA1932" s="12"/>
    </row>
    <row r="1933" spans="1:53">
      <c r="A1933" s="11"/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  <c r="AI1933" s="12"/>
      <c r="AJ1933" s="12"/>
      <c r="AK1933" s="12"/>
      <c r="AL1933" s="12"/>
      <c r="AM1933" s="12"/>
      <c r="AN1933" s="12"/>
      <c r="AO1933" s="12"/>
      <c r="AP1933" s="12"/>
      <c r="AQ1933" s="12"/>
      <c r="AR1933" s="12"/>
      <c r="AS1933" s="12"/>
      <c r="AT1933" s="12"/>
      <c r="AU1933" s="12"/>
      <c r="AV1933" s="12"/>
      <c r="AW1933" s="12"/>
      <c r="AX1933" s="12"/>
      <c r="AY1933" s="12"/>
      <c r="AZ1933" s="12"/>
      <c r="BA1933" s="12"/>
    </row>
    <row r="1934" spans="1:53">
      <c r="A1934" s="11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  <c r="AN1934" s="12"/>
      <c r="AO1934" s="12"/>
      <c r="AP1934" s="12"/>
      <c r="AQ1934" s="12"/>
      <c r="AR1934" s="12"/>
      <c r="AS1934" s="12"/>
      <c r="AT1934" s="12"/>
      <c r="AU1934" s="12"/>
      <c r="AV1934" s="12"/>
      <c r="AW1934" s="12"/>
      <c r="AX1934" s="12"/>
      <c r="AY1934" s="12"/>
      <c r="AZ1934" s="12"/>
      <c r="BA1934" s="12"/>
    </row>
    <row r="1935" spans="1:53">
      <c r="A1935" s="11"/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  <c r="AI1935" s="12"/>
      <c r="AJ1935" s="12"/>
      <c r="AK1935" s="12"/>
      <c r="AL1935" s="12"/>
      <c r="AM1935" s="12"/>
      <c r="AN1935" s="12"/>
      <c r="AO1935" s="12"/>
      <c r="AP1935" s="12"/>
      <c r="AQ1935" s="12"/>
      <c r="AR1935" s="12"/>
      <c r="AS1935" s="12"/>
      <c r="AT1935" s="12"/>
      <c r="AU1935" s="12"/>
      <c r="AV1935" s="12"/>
      <c r="AW1935" s="12"/>
      <c r="AX1935" s="12"/>
      <c r="AY1935" s="12"/>
      <c r="AZ1935" s="12"/>
      <c r="BA1935" s="12"/>
    </row>
    <row r="1936" spans="1:53">
      <c r="A1936" s="11"/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  <c r="AI1936" s="12"/>
      <c r="AJ1936" s="12"/>
      <c r="AK1936" s="12"/>
      <c r="AL1936" s="12"/>
      <c r="AM1936" s="12"/>
      <c r="AN1936" s="12"/>
      <c r="AO1936" s="12"/>
      <c r="AP1936" s="12"/>
      <c r="AQ1936" s="12"/>
      <c r="AR1936" s="12"/>
      <c r="AS1936" s="12"/>
      <c r="AT1936" s="12"/>
      <c r="AU1936" s="12"/>
      <c r="AV1936" s="12"/>
      <c r="AW1936" s="12"/>
      <c r="AX1936" s="12"/>
      <c r="AY1936" s="12"/>
      <c r="AZ1936" s="12"/>
      <c r="BA1936" s="12"/>
    </row>
    <row r="1937" spans="1:53">
      <c r="A1937" s="11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  <c r="AN1937" s="12"/>
      <c r="AO1937" s="12"/>
      <c r="AP1937" s="12"/>
      <c r="AQ1937" s="12"/>
      <c r="AR1937" s="12"/>
      <c r="AS1937" s="12"/>
      <c r="AT1937" s="12"/>
      <c r="AU1937" s="12"/>
      <c r="AV1937" s="12"/>
      <c r="AW1937" s="12"/>
      <c r="AX1937" s="12"/>
      <c r="AY1937" s="12"/>
      <c r="AZ1937" s="12"/>
      <c r="BA1937" s="12"/>
    </row>
    <row r="1938" spans="1:53">
      <c r="A1938" s="11"/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12"/>
      <c r="AI1938" s="12"/>
      <c r="AJ1938" s="12"/>
      <c r="AK1938" s="12"/>
      <c r="AL1938" s="12"/>
      <c r="AM1938" s="12"/>
      <c r="AN1938" s="12"/>
      <c r="AO1938" s="12"/>
      <c r="AP1938" s="12"/>
      <c r="AQ1938" s="12"/>
      <c r="AR1938" s="12"/>
      <c r="AS1938" s="12"/>
      <c r="AT1938" s="12"/>
      <c r="AU1938" s="12"/>
      <c r="AV1938" s="12"/>
      <c r="AW1938" s="12"/>
      <c r="AX1938" s="12"/>
      <c r="AY1938" s="12"/>
      <c r="AZ1938" s="12"/>
      <c r="BA1938" s="12"/>
    </row>
    <row r="1939" spans="1:53">
      <c r="A1939" s="11"/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12"/>
      <c r="AI1939" s="12"/>
      <c r="AJ1939" s="12"/>
      <c r="AK1939" s="12"/>
      <c r="AL1939" s="12"/>
      <c r="AM1939" s="12"/>
      <c r="AN1939" s="12"/>
      <c r="AO1939" s="12"/>
      <c r="AP1939" s="12"/>
      <c r="AQ1939" s="12"/>
      <c r="AR1939" s="12"/>
      <c r="AS1939" s="12"/>
      <c r="AT1939" s="12"/>
      <c r="AU1939" s="12"/>
      <c r="AV1939" s="12"/>
      <c r="AW1939" s="12"/>
      <c r="AX1939" s="12"/>
      <c r="AY1939" s="12"/>
      <c r="AZ1939" s="12"/>
      <c r="BA1939" s="12"/>
    </row>
    <row r="1940" spans="1:53">
      <c r="A1940" s="11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  <c r="AN1940" s="12"/>
      <c r="AO1940" s="12"/>
      <c r="AP1940" s="12"/>
      <c r="AQ1940" s="12"/>
      <c r="AR1940" s="12"/>
      <c r="AS1940" s="12"/>
      <c r="AT1940" s="12"/>
      <c r="AU1940" s="12"/>
      <c r="AV1940" s="12"/>
      <c r="AW1940" s="12"/>
      <c r="AX1940" s="12"/>
      <c r="AY1940" s="12"/>
      <c r="AZ1940" s="12"/>
      <c r="BA1940" s="12"/>
    </row>
    <row r="1941" spans="1:53">
      <c r="A1941" s="11"/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12"/>
      <c r="AI1941" s="12"/>
      <c r="AJ1941" s="12"/>
      <c r="AK1941" s="12"/>
      <c r="AL1941" s="12"/>
      <c r="AM1941" s="12"/>
      <c r="AN1941" s="12"/>
      <c r="AO1941" s="12"/>
      <c r="AP1941" s="12"/>
      <c r="AQ1941" s="12"/>
      <c r="AR1941" s="12"/>
      <c r="AS1941" s="12"/>
      <c r="AT1941" s="12"/>
      <c r="AU1941" s="12"/>
      <c r="AV1941" s="12"/>
      <c r="AW1941" s="12"/>
      <c r="AX1941" s="12"/>
      <c r="AY1941" s="12"/>
      <c r="AZ1941" s="12"/>
      <c r="BA1941" s="12"/>
    </row>
    <row r="1942" spans="1:53">
      <c r="A1942" s="11"/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12"/>
      <c r="AI1942" s="12"/>
      <c r="AJ1942" s="12"/>
      <c r="AK1942" s="12"/>
      <c r="AL1942" s="12"/>
      <c r="AM1942" s="12"/>
      <c r="AN1942" s="12"/>
      <c r="AO1942" s="12"/>
      <c r="AP1942" s="12"/>
      <c r="AQ1942" s="12"/>
      <c r="AR1942" s="12"/>
      <c r="AS1942" s="12"/>
      <c r="AT1942" s="12"/>
      <c r="AU1942" s="12"/>
      <c r="AV1942" s="12"/>
      <c r="AW1942" s="12"/>
      <c r="AX1942" s="12"/>
      <c r="AY1942" s="12"/>
      <c r="AZ1942" s="12"/>
      <c r="BA1942" s="12"/>
    </row>
    <row r="1943" spans="1:53">
      <c r="A1943" s="11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  <c r="AN1943" s="12"/>
      <c r="AO1943" s="12"/>
      <c r="AP1943" s="12"/>
      <c r="AQ1943" s="12"/>
      <c r="AR1943" s="12"/>
      <c r="AS1943" s="12"/>
      <c r="AT1943" s="12"/>
      <c r="AU1943" s="12"/>
      <c r="AV1943" s="12"/>
      <c r="AW1943" s="12"/>
      <c r="AX1943" s="12"/>
      <c r="AY1943" s="12"/>
      <c r="AZ1943" s="12"/>
      <c r="BA1943" s="12"/>
    </row>
    <row r="1944" spans="1:53">
      <c r="A1944" s="11"/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12"/>
      <c r="AI1944" s="12"/>
      <c r="AJ1944" s="12"/>
      <c r="AK1944" s="12"/>
      <c r="AL1944" s="12"/>
      <c r="AM1944" s="12"/>
      <c r="AN1944" s="12"/>
      <c r="AO1944" s="12"/>
      <c r="AP1944" s="12"/>
      <c r="AQ1944" s="12"/>
      <c r="AR1944" s="12"/>
      <c r="AS1944" s="12"/>
      <c r="AT1944" s="12"/>
      <c r="AU1944" s="12"/>
      <c r="AV1944" s="12"/>
      <c r="AW1944" s="12"/>
      <c r="AX1944" s="12"/>
      <c r="AY1944" s="12"/>
      <c r="AZ1944" s="12"/>
      <c r="BA1944" s="12"/>
    </row>
    <row r="1945" spans="1:53">
      <c r="A1945" s="11"/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12"/>
      <c r="AI1945" s="12"/>
      <c r="AJ1945" s="12"/>
      <c r="AK1945" s="12"/>
      <c r="AL1945" s="12"/>
      <c r="AM1945" s="12"/>
      <c r="AN1945" s="12"/>
      <c r="AO1945" s="12"/>
      <c r="AP1945" s="12"/>
      <c r="AQ1945" s="12"/>
      <c r="AR1945" s="12"/>
      <c r="AS1945" s="12"/>
      <c r="AT1945" s="12"/>
      <c r="AU1945" s="12"/>
      <c r="AV1945" s="12"/>
      <c r="AW1945" s="12"/>
      <c r="AX1945" s="12"/>
      <c r="AY1945" s="12"/>
      <c r="AZ1945" s="12"/>
      <c r="BA1945" s="12"/>
    </row>
    <row r="1946" spans="1:53">
      <c r="A1946" s="11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  <c r="AN1946" s="12"/>
      <c r="AO1946" s="12"/>
      <c r="AP1946" s="12"/>
      <c r="AQ1946" s="12"/>
      <c r="AR1946" s="12"/>
      <c r="AS1946" s="12"/>
      <c r="AT1946" s="12"/>
      <c r="AU1946" s="12"/>
      <c r="AV1946" s="12"/>
      <c r="AW1946" s="12"/>
      <c r="AX1946" s="12"/>
      <c r="AY1946" s="12"/>
      <c r="AZ1946" s="12"/>
      <c r="BA1946" s="12"/>
    </row>
    <row r="1947" spans="1:53">
      <c r="A1947" s="11"/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12"/>
      <c r="AI1947" s="12"/>
      <c r="AJ1947" s="12"/>
      <c r="AK1947" s="12"/>
      <c r="AL1947" s="12"/>
      <c r="AM1947" s="12"/>
      <c r="AN1947" s="12"/>
      <c r="AO1947" s="12"/>
      <c r="AP1947" s="12"/>
      <c r="AQ1947" s="12"/>
      <c r="AR1947" s="12"/>
      <c r="AS1947" s="12"/>
      <c r="AT1947" s="12"/>
      <c r="AU1947" s="12"/>
      <c r="AV1947" s="12"/>
      <c r="AW1947" s="12"/>
      <c r="AX1947" s="12"/>
      <c r="AY1947" s="12"/>
      <c r="AZ1947" s="12"/>
      <c r="BA1947" s="12"/>
    </row>
    <row r="1948" spans="1:53">
      <c r="A1948" s="11"/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12"/>
      <c r="AI1948" s="12"/>
      <c r="AJ1948" s="12"/>
      <c r="AK1948" s="12"/>
      <c r="AL1948" s="12"/>
      <c r="AM1948" s="12"/>
      <c r="AN1948" s="12"/>
      <c r="AO1948" s="12"/>
      <c r="AP1948" s="12"/>
      <c r="AQ1948" s="12"/>
      <c r="AR1948" s="12"/>
      <c r="AS1948" s="12"/>
      <c r="AT1948" s="12"/>
      <c r="AU1948" s="12"/>
      <c r="AV1948" s="12"/>
      <c r="AW1948" s="12"/>
      <c r="AX1948" s="12"/>
      <c r="AY1948" s="12"/>
      <c r="AZ1948" s="12"/>
      <c r="BA1948" s="12"/>
    </row>
    <row r="1949" spans="1:53">
      <c r="A1949" s="11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  <c r="AN1949" s="12"/>
      <c r="AO1949" s="12"/>
      <c r="AP1949" s="12"/>
      <c r="AQ1949" s="12"/>
      <c r="AR1949" s="12"/>
      <c r="AS1949" s="12"/>
      <c r="AT1949" s="12"/>
      <c r="AU1949" s="12"/>
      <c r="AV1949" s="12"/>
      <c r="AW1949" s="12"/>
      <c r="AX1949" s="12"/>
      <c r="AY1949" s="12"/>
      <c r="AZ1949" s="12"/>
      <c r="BA1949" s="12"/>
    </row>
    <row r="1950" spans="1:53">
      <c r="A1950" s="11"/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2"/>
      <c r="AI1950" s="12"/>
      <c r="AJ1950" s="12"/>
      <c r="AK1950" s="12"/>
      <c r="AL1950" s="12"/>
      <c r="AM1950" s="12"/>
      <c r="AN1950" s="12"/>
      <c r="AO1950" s="12"/>
      <c r="AP1950" s="12"/>
      <c r="AQ1950" s="12"/>
      <c r="AR1950" s="12"/>
      <c r="AS1950" s="12"/>
      <c r="AT1950" s="12"/>
      <c r="AU1950" s="12"/>
      <c r="AV1950" s="12"/>
      <c r="AW1950" s="12"/>
      <c r="AX1950" s="12"/>
      <c r="AY1950" s="12"/>
      <c r="AZ1950" s="12"/>
      <c r="BA1950" s="12"/>
    </row>
    <row r="1951" spans="1:53">
      <c r="A1951" s="11"/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12"/>
      <c r="AI1951" s="12"/>
      <c r="AJ1951" s="12"/>
      <c r="AK1951" s="12"/>
      <c r="AL1951" s="12"/>
      <c r="AM1951" s="12"/>
      <c r="AN1951" s="12"/>
      <c r="AO1951" s="12"/>
      <c r="AP1951" s="12"/>
      <c r="AQ1951" s="12"/>
      <c r="AR1951" s="12"/>
      <c r="AS1951" s="12"/>
      <c r="AT1951" s="12"/>
      <c r="AU1951" s="12"/>
      <c r="AV1951" s="12"/>
      <c r="AW1951" s="12"/>
      <c r="AX1951" s="12"/>
      <c r="AY1951" s="12"/>
      <c r="AZ1951" s="12"/>
      <c r="BA1951" s="12"/>
    </row>
    <row r="1952" spans="1:53">
      <c r="A1952" s="11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  <c r="AN1952" s="12"/>
      <c r="AO1952" s="12"/>
      <c r="AP1952" s="12"/>
      <c r="AQ1952" s="12"/>
      <c r="AR1952" s="12"/>
      <c r="AS1952" s="12"/>
      <c r="AT1952" s="12"/>
      <c r="AU1952" s="12"/>
      <c r="AV1952" s="12"/>
      <c r="AW1952" s="12"/>
      <c r="AX1952" s="12"/>
      <c r="AY1952" s="12"/>
      <c r="AZ1952" s="12"/>
      <c r="BA1952" s="12"/>
    </row>
    <row r="1953" spans="1:53">
      <c r="A1953" s="11"/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12"/>
      <c r="AI1953" s="12"/>
      <c r="AJ1953" s="12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12"/>
      <c r="AV1953" s="12"/>
      <c r="AW1953" s="12"/>
      <c r="AX1953" s="12"/>
      <c r="AY1953" s="12"/>
      <c r="AZ1953" s="12"/>
      <c r="BA1953" s="12"/>
    </row>
    <row r="1954" spans="1:53">
      <c r="A1954" s="11"/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12"/>
      <c r="AI1954" s="12"/>
      <c r="AJ1954" s="12"/>
      <c r="AK1954" s="12"/>
      <c r="AL1954" s="12"/>
      <c r="AM1954" s="12"/>
      <c r="AN1954" s="12"/>
      <c r="AO1954" s="12"/>
      <c r="AP1954" s="12"/>
      <c r="AQ1954" s="12"/>
      <c r="AR1954" s="12"/>
      <c r="AS1954" s="12"/>
      <c r="AT1954" s="12"/>
      <c r="AU1954" s="12"/>
      <c r="AV1954" s="12"/>
      <c r="AW1954" s="12"/>
      <c r="AX1954" s="12"/>
      <c r="AY1954" s="12"/>
      <c r="AZ1954" s="12"/>
      <c r="BA1954" s="12"/>
    </row>
    <row r="1955" spans="1:53">
      <c r="A1955" s="11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  <c r="AN1955" s="12"/>
      <c r="AO1955" s="12"/>
      <c r="AP1955" s="12"/>
      <c r="AQ1955" s="12"/>
      <c r="AR1955" s="12"/>
      <c r="AS1955" s="12"/>
      <c r="AT1955" s="12"/>
      <c r="AU1955" s="12"/>
      <c r="AV1955" s="12"/>
      <c r="AW1955" s="12"/>
      <c r="AX1955" s="12"/>
      <c r="AY1955" s="12"/>
      <c r="AZ1955" s="12"/>
      <c r="BA1955" s="12"/>
    </row>
    <row r="1956" spans="1:53">
      <c r="A1956" s="11"/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12"/>
      <c r="AI1956" s="12"/>
      <c r="AJ1956" s="12"/>
      <c r="AK1956" s="12"/>
      <c r="AL1956" s="12"/>
      <c r="AM1956" s="12"/>
      <c r="AN1956" s="12"/>
      <c r="AO1956" s="12"/>
      <c r="AP1956" s="12"/>
      <c r="AQ1956" s="12"/>
      <c r="AR1956" s="12"/>
      <c r="AS1956" s="12"/>
      <c r="AT1956" s="12"/>
      <c r="AU1956" s="12"/>
      <c r="AV1956" s="12"/>
      <c r="AW1956" s="12"/>
      <c r="AX1956" s="12"/>
      <c r="AY1956" s="12"/>
      <c r="AZ1956" s="12"/>
      <c r="BA1956" s="12"/>
    </row>
    <row r="1957" spans="1:53">
      <c r="A1957" s="11"/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  <c r="AI1957" s="12"/>
      <c r="AJ1957" s="12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12"/>
      <c r="AV1957" s="12"/>
      <c r="AW1957" s="12"/>
      <c r="AX1957" s="12"/>
      <c r="AY1957" s="12"/>
      <c r="AZ1957" s="12"/>
      <c r="BA1957" s="12"/>
    </row>
    <row r="1958" spans="1:53">
      <c r="A1958" s="11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  <c r="AN1958" s="12"/>
      <c r="AO1958" s="12"/>
      <c r="AP1958" s="12"/>
      <c r="AQ1958" s="12"/>
      <c r="AR1958" s="12"/>
      <c r="AS1958" s="12"/>
      <c r="AT1958" s="12"/>
      <c r="AU1958" s="12"/>
      <c r="AV1958" s="12"/>
      <c r="AW1958" s="12"/>
      <c r="AX1958" s="12"/>
      <c r="AY1958" s="12"/>
      <c r="AZ1958" s="12"/>
      <c r="BA1958" s="12"/>
    </row>
    <row r="1959" spans="1:53">
      <c r="A1959" s="11"/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12"/>
      <c r="AI1959" s="12"/>
      <c r="AJ1959" s="12"/>
      <c r="AK1959" s="12"/>
      <c r="AL1959" s="12"/>
      <c r="AM1959" s="12"/>
      <c r="AN1959" s="12"/>
      <c r="AO1959" s="12"/>
      <c r="AP1959" s="12"/>
      <c r="AQ1959" s="12"/>
      <c r="AR1959" s="12"/>
      <c r="AS1959" s="12"/>
      <c r="AT1959" s="12"/>
      <c r="AU1959" s="12"/>
      <c r="AV1959" s="12"/>
      <c r="AW1959" s="12"/>
      <c r="AX1959" s="12"/>
      <c r="AY1959" s="12"/>
      <c r="AZ1959" s="12"/>
      <c r="BA1959" s="12"/>
    </row>
    <row r="1960" spans="1:53">
      <c r="A1960" s="11"/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12"/>
      <c r="AI1960" s="12"/>
      <c r="AJ1960" s="12"/>
      <c r="AK1960" s="12"/>
      <c r="AL1960" s="12"/>
      <c r="AM1960" s="12"/>
      <c r="AN1960" s="12"/>
      <c r="AO1960" s="12"/>
      <c r="AP1960" s="12"/>
      <c r="AQ1960" s="12"/>
      <c r="AR1960" s="12"/>
      <c r="AS1960" s="12"/>
      <c r="AT1960" s="12"/>
      <c r="AU1960" s="12"/>
      <c r="AV1960" s="12"/>
      <c r="AW1960" s="12"/>
      <c r="AX1960" s="12"/>
      <c r="AY1960" s="12"/>
      <c r="AZ1960" s="12"/>
      <c r="BA1960" s="12"/>
    </row>
    <row r="1048576" spans="4:16">
      <c r="D1048576" s="2">
        <f t="shared" ref="D1048576:P1048576" si="40">SUM(D2:D1048575)</f>
        <v>256.48440341773971</v>
      </c>
      <c r="E1048576">
        <f t="shared" si="40"/>
        <v>2778</v>
      </c>
      <c r="F1048576">
        <f t="shared" si="40"/>
        <v>2982</v>
      </c>
      <c r="G1048576" s="2">
        <f t="shared" si="40"/>
        <v>266.2167649609903</v>
      </c>
      <c r="H1048576">
        <f t="shared" si="40"/>
        <v>2085</v>
      </c>
      <c r="I1048576">
        <f t="shared" si="40"/>
        <v>4186</v>
      </c>
      <c r="J1048576" s="2">
        <f t="shared" si="40"/>
        <v>825.26755577355163</v>
      </c>
      <c r="K1048576">
        <f t="shared" si="40"/>
        <v>2729</v>
      </c>
      <c r="L1048576">
        <f t="shared" si="40"/>
        <v>3483</v>
      </c>
      <c r="M1048576" s="2">
        <f t="shared" si="40"/>
        <v>689.76376936694726</v>
      </c>
      <c r="N1048576">
        <f t="shared" si="40"/>
        <v>2680</v>
      </c>
      <c r="O1048576">
        <f t="shared" si="40"/>
        <v>4491</v>
      </c>
      <c r="P1048576" s="2">
        <f t="shared" si="40"/>
        <v>337.29277328149908</v>
      </c>
    </row>
  </sheetData>
  <pageMargins left="0.7" right="0.7" top="0.75" bottom="0.75" header="0.3" footer="0.3"/>
  <ignoredErrors>
    <ignoredError sqref="K198:L198 N198:O198" evalError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0112-2C40-40D4-87F5-FB912758C938}">
  <dimension ref="A1:BB152"/>
  <sheetViews>
    <sheetView zoomScale="55" zoomScaleNormal="37" workbookViewId="0"/>
  </sheetViews>
  <sheetFormatPr defaultColWidth="21.109375" defaultRowHeight="14.4"/>
  <cols>
    <col min="1" max="1" width="40.33203125" style="1" customWidth="1"/>
    <col min="2" max="2" width="11.44140625" hidden="1" customWidth="1"/>
    <col min="3" max="3" width="21.33203125" hidden="1" customWidth="1"/>
    <col min="4" max="4" width="13.21875" style="2" customWidth="1"/>
    <col min="5" max="5" width="12.6640625" hidden="1" customWidth="1"/>
    <col min="6" max="6" width="9.88671875" hidden="1" customWidth="1"/>
    <col min="7" max="7" width="11.21875" style="2" customWidth="1"/>
    <col min="8" max="9" width="16" hidden="1" customWidth="1"/>
    <col min="10" max="10" width="10.77734375" style="2" customWidth="1"/>
    <col min="11" max="12" width="16" hidden="1" customWidth="1"/>
    <col min="13" max="13" width="12.33203125" style="2" customWidth="1"/>
    <col min="14" max="15" width="16" hidden="1" customWidth="1"/>
    <col min="16" max="16" width="12.21875" style="2" customWidth="1"/>
    <col min="19" max="19" width="25.33203125" customWidth="1"/>
    <col min="20" max="20" width="21.109375" hidden="1" customWidth="1"/>
    <col min="21" max="21" width="0.5546875" hidden="1" customWidth="1"/>
    <col min="22" max="22" width="10.6640625" customWidth="1"/>
    <col min="23" max="24" width="21.109375" hidden="1" customWidth="1"/>
    <col min="25" max="25" width="11.5546875" customWidth="1"/>
    <col min="26" max="27" width="21.109375" hidden="1" customWidth="1"/>
    <col min="28" max="28" width="12.6640625" customWidth="1"/>
    <col min="29" max="30" width="21.109375" hidden="1" customWidth="1"/>
    <col min="31" max="31" width="13.77734375" customWidth="1"/>
    <col min="32" max="33" width="21.109375" hidden="1" customWidth="1"/>
    <col min="34" max="34" width="10.5546875" customWidth="1"/>
    <col min="38" max="38" width="42.6640625" customWidth="1"/>
    <col min="39" max="40" width="21.109375" hidden="1" customWidth="1"/>
    <col min="41" max="41" width="21.109375" customWidth="1"/>
    <col min="42" max="43" width="21.109375" hidden="1" customWidth="1"/>
    <col min="45" max="46" width="21.109375" hidden="1" customWidth="1"/>
    <col min="48" max="49" width="21.109375" hidden="1" customWidth="1"/>
    <col min="50" max="50" width="21.109375" customWidth="1"/>
    <col min="51" max="52" width="21.109375" hidden="1" customWidth="1"/>
  </cols>
  <sheetData>
    <row r="1" spans="1:53" s="7" customFormat="1">
      <c r="A1" s="6" t="s">
        <v>298</v>
      </c>
      <c r="B1" s="7" t="s">
        <v>298</v>
      </c>
      <c r="E1" s="7" t="s">
        <v>298</v>
      </c>
      <c r="H1" s="7" t="s">
        <v>298</v>
      </c>
      <c r="K1" s="7" t="s">
        <v>298</v>
      </c>
      <c r="N1" s="7" t="s">
        <v>298</v>
      </c>
    </row>
    <row r="2" spans="1:53" s="7" customFormat="1">
      <c r="A2" s="6" t="s">
        <v>299</v>
      </c>
      <c r="B2" s="7" t="s">
        <v>2</v>
      </c>
      <c r="C2" s="7" t="s">
        <v>3</v>
      </c>
      <c r="D2" s="7">
        <v>1</v>
      </c>
      <c r="E2" s="7" t="s">
        <v>4</v>
      </c>
      <c r="F2" s="7" t="s">
        <v>5</v>
      </c>
      <c r="G2" s="7">
        <v>2</v>
      </c>
      <c r="H2" s="7" t="s">
        <v>6</v>
      </c>
      <c r="I2" s="7" t="s">
        <v>7</v>
      </c>
      <c r="J2" s="7">
        <v>3</v>
      </c>
      <c r="K2" s="7" t="s">
        <v>8</v>
      </c>
      <c r="L2" s="7" t="s">
        <v>9</v>
      </c>
      <c r="M2" s="7">
        <v>4</v>
      </c>
      <c r="N2" s="7" t="s">
        <v>10</v>
      </c>
      <c r="O2" s="7" t="s">
        <v>11</v>
      </c>
      <c r="P2" s="7">
        <v>5</v>
      </c>
    </row>
    <row r="3" spans="1:53">
      <c r="A3" s="1" t="s">
        <v>13</v>
      </c>
      <c r="B3" s="14">
        <v>8.7499999999999999E-5</v>
      </c>
      <c r="C3">
        <v>2.9545209999999999E-3</v>
      </c>
      <c r="D3" s="15">
        <f>C3/B3</f>
        <v>33.765954285714287</v>
      </c>
      <c r="E3" s="15">
        <f t="shared" ref="E3:I3" si="0">D3/C3</f>
        <v>11428.571428571429</v>
      </c>
      <c r="F3" s="15">
        <f t="shared" si="0"/>
        <v>338.46433990484417</v>
      </c>
      <c r="G3" s="15">
        <f>F3/E3</f>
        <v>2.9615629741673862E-2</v>
      </c>
      <c r="H3" s="15">
        <f t="shared" si="0"/>
        <v>8.7499999999999999E-5</v>
      </c>
      <c r="I3" s="15">
        <f t="shared" si="0"/>
        <v>2.9545209999999999E-3</v>
      </c>
      <c r="J3" s="15">
        <f>I3/H3</f>
        <v>33.765954285714287</v>
      </c>
      <c r="K3">
        <v>6.2898700000000001E-4</v>
      </c>
      <c r="L3">
        <v>8.48736E-4</v>
      </c>
      <c r="M3" s="15">
        <f>L3/K3</f>
        <v>1.349369700804627</v>
      </c>
      <c r="N3">
        <v>2.4730999999999999E-4</v>
      </c>
      <c r="O3">
        <v>4.13223E-4</v>
      </c>
      <c r="P3" s="15">
        <f>O3/N3</f>
        <v>1.6708705673041933</v>
      </c>
    </row>
    <row r="4" spans="1:53">
      <c r="A4" s="1" t="s">
        <v>15</v>
      </c>
      <c r="B4" s="14">
        <v>8.7499999999999999E-5</v>
      </c>
      <c r="C4">
        <v>0</v>
      </c>
      <c r="D4" s="15">
        <f t="shared" ref="D4:D58" si="1">C4/B4</f>
        <v>0</v>
      </c>
      <c r="E4">
        <v>0</v>
      </c>
      <c r="F4">
        <v>2.0329300000000001E-4</v>
      </c>
      <c r="G4" s="15"/>
      <c r="H4">
        <v>2.28493E-4</v>
      </c>
      <c r="I4">
        <v>0</v>
      </c>
      <c r="J4" s="15">
        <f t="shared" ref="J4:J63" si="2">I4/H4</f>
        <v>0</v>
      </c>
      <c r="K4">
        <v>0</v>
      </c>
      <c r="L4" s="14">
        <v>9.4300000000000002E-5</v>
      </c>
      <c r="M4" s="15"/>
      <c r="P4" s="15"/>
      <c r="S4" s="4" t="s">
        <v>51</v>
      </c>
      <c r="T4" s="14">
        <v>8.7499999999999999E-5</v>
      </c>
      <c r="U4">
        <v>0</v>
      </c>
      <c r="V4" s="15">
        <f>U4/T4</f>
        <v>0</v>
      </c>
      <c r="W4">
        <v>0</v>
      </c>
      <c r="X4">
        <v>1.01647E-4</v>
      </c>
      <c r="Y4" s="15"/>
      <c r="AB4" s="15"/>
      <c r="AC4">
        <v>1.7971099999999999E-4</v>
      </c>
      <c r="AD4">
        <v>0</v>
      </c>
      <c r="AE4" s="15">
        <f>AD4/AC4</f>
        <v>0</v>
      </c>
      <c r="AF4">
        <v>0</v>
      </c>
      <c r="AG4">
        <v>3.0991699999999999E-4</v>
      </c>
      <c r="AH4" s="15"/>
      <c r="AL4" s="3" t="s">
        <v>125</v>
      </c>
      <c r="AM4">
        <v>0</v>
      </c>
      <c r="AN4">
        <v>0</v>
      </c>
      <c r="AO4" s="23">
        <f t="shared" ref="AO4:AO15" si="3">AN4-AM4</f>
        <v>0</v>
      </c>
      <c r="AP4" s="24">
        <v>0</v>
      </c>
      <c r="AQ4" s="24">
        <v>4.0658699999999997E-4</v>
      </c>
      <c r="AR4" s="23">
        <f t="shared" ref="AR4:AR15" si="4">AQ4-AP4</f>
        <v>4.0658699999999997E-4</v>
      </c>
      <c r="AS4" s="24">
        <v>0</v>
      </c>
      <c r="AT4" s="24">
        <v>0</v>
      </c>
      <c r="AU4" s="23">
        <f t="shared" ref="AU4:AU15" si="5">AT4-AS4</f>
        <v>0</v>
      </c>
      <c r="AV4" s="24">
        <v>0</v>
      </c>
      <c r="AW4" s="24">
        <v>2.0746889999999998E-3</v>
      </c>
      <c r="AX4" s="23">
        <f t="shared" ref="AX4:AX15" si="6">AW4-AV4</f>
        <v>2.0746889999999998E-3</v>
      </c>
      <c r="AY4" s="24">
        <v>1.2365499999999999E-4</v>
      </c>
      <c r="AZ4" s="24">
        <v>0</v>
      </c>
      <c r="BA4" s="23">
        <f t="shared" ref="BA4:BA15" si="7">AZ4-AY4</f>
        <v>-1.2365499999999999E-4</v>
      </c>
    </row>
    <row r="5" spans="1:53">
      <c r="A5" s="11" t="s">
        <v>151</v>
      </c>
      <c r="B5" s="12">
        <v>3.4986400000000002E-4</v>
      </c>
      <c r="C5" s="12">
        <v>1.05519E-4</v>
      </c>
      <c r="D5" s="15">
        <f t="shared" si="1"/>
        <v>0.30160005030526149</v>
      </c>
      <c r="E5" s="12">
        <v>3.2113580000000001E-3</v>
      </c>
      <c r="F5" s="12">
        <v>1.01647E-4</v>
      </c>
      <c r="G5" s="15">
        <f t="shared" ref="G5:G67" si="8">F5/E5</f>
        <v>3.1652341470493166E-2</v>
      </c>
      <c r="H5" s="12">
        <v>7.9972599999999995E-4</v>
      </c>
      <c r="I5" s="12">
        <v>9.4518E-4</v>
      </c>
      <c r="J5" s="15">
        <f t="shared" si="2"/>
        <v>1.1818797938293866</v>
      </c>
      <c r="K5" s="12">
        <v>8.9855299999999996E-4</v>
      </c>
      <c r="L5" s="12">
        <v>1.5088650000000001E-3</v>
      </c>
      <c r="M5" s="15">
        <f t="shared" ref="M5:M66" si="9">L5/K5</f>
        <v>1.6792164735969943</v>
      </c>
      <c r="N5" s="12">
        <v>7.4193100000000004E-4</v>
      </c>
      <c r="O5" s="12">
        <v>6.19835E-4</v>
      </c>
      <c r="P5" s="15">
        <f t="shared" ref="P5:P63" si="10">O5/N5</f>
        <v>0.83543483154093845</v>
      </c>
      <c r="S5" s="4" t="s">
        <v>53</v>
      </c>
      <c r="T5">
        <v>0</v>
      </c>
      <c r="U5">
        <v>0</v>
      </c>
      <c r="V5" s="15"/>
      <c r="W5">
        <v>1.1831319999999999E-3</v>
      </c>
      <c r="X5">
        <v>3.8625740000000001E-3</v>
      </c>
      <c r="Y5" s="15">
        <f t="shared" ref="Y5:Y68" si="11">X5/W5</f>
        <v>3.2647025014960294</v>
      </c>
      <c r="Z5">
        <v>1.0167941999999999E-2</v>
      </c>
      <c r="AA5">
        <v>1.6383113000000001E-2</v>
      </c>
      <c r="AB5" s="15">
        <f t="shared" ref="AB5:AB67" si="12">AA5/Z5</f>
        <v>1.611251618075713</v>
      </c>
      <c r="AC5">
        <v>1.34783E-2</v>
      </c>
      <c r="AD5">
        <v>1.2448133E-2</v>
      </c>
      <c r="AE5" s="15">
        <f t="shared" ref="AE5:AE67" si="13">AD5/AC5</f>
        <v>0.92356847673668041</v>
      </c>
      <c r="AF5">
        <v>0</v>
      </c>
      <c r="AG5">
        <v>2.272727E-3</v>
      </c>
      <c r="AH5" s="15"/>
      <c r="AL5" s="3" t="s">
        <v>189</v>
      </c>
      <c r="AM5">
        <v>0</v>
      </c>
      <c r="AN5">
        <v>1.1607049999999999E-3</v>
      </c>
      <c r="AO5" s="23">
        <f t="shared" si="3"/>
        <v>1.1607049999999999E-3</v>
      </c>
      <c r="AP5" s="24">
        <v>0</v>
      </c>
      <c r="AQ5" s="24">
        <v>0</v>
      </c>
      <c r="AR5" s="23">
        <f t="shared" si="4"/>
        <v>0</v>
      </c>
      <c r="AS5" s="24">
        <v>0</v>
      </c>
      <c r="AT5" s="24">
        <v>1.0501999999999999E-4</v>
      </c>
      <c r="AU5" s="23">
        <f t="shared" si="5"/>
        <v>1.0501999999999999E-4</v>
      </c>
      <c r="AV5" s="24">
        <v>0</v>
      </c>
      <c r="AW5" s="24">
        <v>0</v>
      </c>
      <c r="AX5" s="23">
        <f t="shared" si="6"/>
        <v>0</v>
      </c>
      <c r="AY5" s="24">
        <v>0</v>
      </c>
      <c r="AZ5" s="24">
        <v>0</v>
      </c>
      <c r="BA5" s="23">
        <f t="shared" si="7"/>
        <v>0</v>
      </c>
    </row>
    <row r="6" spans="1:53">
      <c r="A6" s="11" t="s">
        <v>198</v>
      </c>
      <c r="B6" s="12">
        <v>0</v>
      </c>
      <c r="C6" s="12">
        <v>0</v>
      </c>
      <c r="D6" s="15"/>
      <c r="E6" s="12">
        <v>1.6901899999999999E-4</v>
      </c>
      <c r="F6" s="12">
        <v>1.7279929999999999E-3</v>
      </c>
      <c r="G6" s="15">
        <f t="shared" si="8"/>
        <v>10.223661245185452</v>
      </c>
      <c r="H6" s="12">
        <v>0</v>
      </c>
      <c r="I6" s="12">
        <v>0</v>
      </c>
      <c r="J6" s="15"/>
      <c r="K6" s="12"/>
      <c r="L6" s="12"/>
      <c r="M6" s="15"/>
      <c r="N6" s="12"/>
      <c r="O6" s="12"/>
      <c r="P6" s="15"/>
      <c r="S6" s="4" t="s">
        <v>55</v>
      </c>
      <c r="T6">
        <v>0</v>
      </c>
      <c r="U6">
        <v>0</v>
      </c>
      <c r="V6" s="15"/>
      <c r="W6">
        <v>1.6901899999999999E-4</v>
      </c>
      <c r="X6">
        <v>1.4230530000000001E-3</v>
      </c>
      <c r="Y6" s="15">
        <f t="shared" si="11"/>
        <v>8.4194853833001027</v>
      </c>
      <c r="Z6">
        <v>2.28493E-4</v>
      </c>
      <c r="AA6">
        <v>6.3011999999999996E-4</v>
      </c>
      <c r="AB6" s="15">
        <f t="shared" si="12"/>
        <v>2.757721243101539</v>
      </c>
      <c r="AC6">
        <v>2.2463829999999998E-3</v>
      </c>
      <c r="AD6">
        <v>2.7348170000000001E-3</v>
      </c>
      <c r="AE6" s="15">
        <f t="shared" si="13"/>
        <v>1.2174313106892281</v>
      </c>
      <c r="AF6">
        <v>0</v>
      </c>
      <c r="AG6">
        <v>0</v>
      </c>
      <c r="AH6" s="15"/>
      <c r="AL6" s="3" t="s">
        <v>190</v>
      </c>
      <c r="AM6">
        <v>0</v>
      </c>
      <c r="AN6">
        <v>5.2759300000000003E-4</v>
      </c>
      <c r="AO6" s="23">
        <f t="shared" si="3"/>
        <v>5.2759300000000003E-4</v>
      </c>
      <c r="AP6" s="24">
        <v>0</v>
      </c>
      <c r="AQ6" s="24">
        <v>0</v>
      </c>
      <c r="AR6" s="23">
        <f t="shared" si="4"/>
        <v>0</v>
      </c>
      <c r="AS6" s="24">
        <v>0</v>
      </c>
      <c r="AT6" s="24">
        <v>3.1505999999999998E-4</v>
      </c>
      <c r="AU6" s="23">
        <f t="shared" si="5"/>
        <v>3.1505999999999998E-4</v>
      </c>
      <c r="AV6" s="24">
        <v>2.69566E-4</v>
      </c>
      <c r="AW6" s="24">
        <v>1.8860799999999999E-4</v>
      </c>
      <c r="AX6" s="23">
        <f t="shared" si="6"/>
        <v>-8.0958000000000007E-5</v>
      </c>
      <c r="AY6" s="24">
        <v>0</v>
      </c>
      <c r="AZ6" s="24">
        <v>1.03306E-4</v>
      </c>
      <c r="BA6" s="23">
        <f t="shared" si="7"/>
        <v>1.03306E-4</v>
      </c>
    </row>
    <row r="7" spans="1:53">
      <c r="A7" s="11" t="s">
        <v>120</v>
      </c>
      <c r="B7" s="12">
        <v>0.18000524800000001</v>
      </c>
      <c r="C7" s="12">
        <v>5.1071013999999998E-2</v>
      </c>
      <c r="D7" s="15">
        <f t="shared" si="1"/>
        <v>0.28371958355347504</v>
      </c>
      <c r="E7" s="12">
        <v>0</v>
      </c>
      <c r="F7" s="12">
        <v>3.0494000000000002E-4</v>
      </c>
      <c r="G7" s="15"/>
      <c r="H7" s="12">
        <v>1.0282189999999999E-3</v>
      </c>
      <c r="I7" s="12">
        <v>5.2510000000000002E-4</v>
      </c>
      <c r="J7" s="15">
        <f t="shared" si="2"/>
        <v>0.51068887075613278</v>
      </c>
      <c r="K7" s="12">
        <v>4.2681283E-2</v>
      </c>
      <c r="L7" s="12">
        <v>6.2240660000000003E-3</v>
      </c>
      <c r="M7" s="15">
        <f t="shared" si="9"/>
        <v>0.14582659101414547</v>
      </c>
      <c r="N7" s="12">
        <v>0</v>
      </c>
      <c r="O7" s="12">
        <v>9.2975200000000005E-4</v>
      </c>
      <c r="P7" s="15"/>
      <c r="S7" s="4" t="s">
        <v>57</v>
      </c>
      <c r="T7">
        <v>0</v>
      </c>
      <c r="U7">
        <v>0</v>
      </c>
      <c r="V7" s="15"/>
      <c r="W7">
        <v>0</v>
      </c>
      <c r="X7">
        <v>0</v>
      </c>
      <c r="Y7" s="15"/>
      <c r="AB7" s="15"/>
      <c r="AC7">
        <v>6.2898700000000001E-4</v>
      </c>
      <c r="AD7">
        <v>6.1297620000000004E-3</v>
      </c>
      <c r="AE7" s="15">
        <f t="shared" si="13"/>
        <v>9.7454510188604857</v>
      </c>
      <c r="AF7">
        <v>1.2365499999999999E-4</v>
      </c>
      <c r="AG7">
        <v>0</v>
      </c>
      <c r="AH7" s="15">
        <f t="shared" ref="AH7:AH68" si="14">AG7/AF7</f>
        <v>0</v>
      </c>
      <c r="AL7" s="3" t="s">
        <v>213</v>
      </c>
      <c r="AM7">
        <v>0</v>
      </c>
      <c r="AN7">
        <v>0</v>
      </c>
      <c r="AO7" s="23">
        <f t="shared" si="3"/>
        <v>0</v>
      </c>
      <c r="AP7" s="24">
        <v>0</v>
      </c>
      <c r="AQ7" s="24">
        <v>0</v>
      </c>
      <c r="AR7" s="23">
        <f t="shared" si="4"/>
        <v>0</v>
      </c>
      <c r="AS7" s="24">
        <v>0</v>
      </c>
      <c r="AT7" s="24">
        <v>1.0501999999999999E-4</v>
      </c>
      <c r="AU7" s="23">
        <f t="shared" si="5"/>
        <v>1.0501999999999999E-4</v>
      </c>
      <c r="AV7" s="24">
        <v>0</v>
      </c>
      <c r="AW7" s="24">
        <v>0</v>
      </c>
      <c r="AX7" s="23">
        <f t="shared" si="6"/>
        <v>0</v>
      </c>
      <c r="AY7" s="24">
        <v>0</v>
      </c>
      <c r="AZ7" s="24">
        <v>4.13223E-4</v>
      </c>
      <c r="BA7" s="23">
        <f t="shared" si="7"/>
        <v>4.13223E-4</v>
      </c>
    </row>
    <row r="8" spans="1:53">
      <c r="A8" s="1" t="s">
        <v>102</v>
      </c>
      <c r="B8">
        <v>4.37331E-4</v>
      </c>
      <c r="C8">
        <v>6.3311200000000002E-4</v>
      </c>
      <c r="D8" s="15">
        <f t="shared" si="1"/>
        <v>1.4476723580080078</v>
      </c>
      <c r="E8">
        <v>1.6901899999999999E-4</v>
      </c>
      <c r="F8">
        <v>2.0329300000000001E-4</v>
      </c>
      <c r="G8" s="15">
        <f t="shared" si="8"/>
        <v>1.2027819357587017</v>
      </c>
      <c r="H8">
        <v>1.0282189999999999E-3</v>
      </c>
      <c r="I8">
        <v>8.4015999999999995E-4</v>
      </c>
      <c r="J8" s="15">
        <f t="shared" si="2"/>
        <v>0.81710219320981237</v>
      </c>
      <c r="K8">
        <v>3.5942100000000001E-4</v>
      </c>
      <c r="L8">
        <v>2.8291200000000002E-4</v>
      </c>
      <c r="M8" s="15">
        <f t="shared" si="9"/>
        <v>0.78713263832664204</v>
      </c>
      <c r="N8">
        <v>3.7096600000000003E-4</v>
      </c>
      <c r="O8">
        <v>5.1652899999999995E-4</v>
      </c>
      <c r="P8" s="15">
        <f t="shared" si="10"/>
        <v>1.3923890599138462</v>
      </c>
      <c r="S8" s="4" t="s">
        <v>59</v>
      </c>
      <c r="T8">
        <v>0</v>
      </c>
      <c r="U8">
        <v>0</v>
      </c>
      <c r="V8" s="15"/>
      <c r="W8" s="14">
        <v>8.4499999999999994E-5</v>
      </c>
      <c r="X8">
        <v>3.0494000000000002E-4</v>
      </c>
      <c r="Y8" s="15">
        <f t="shared" si="11"/>
        <v>3.6087573964497044</v>
      </c>
      <c r="Z8">
        <v>0</v>
      </c>
      <c r="AA8">
        <v>0</v>
      </c>
      <c r="AB8" s="15"/>
      <c r="AE8" s="15"/>
      <c r="AH8" s="15"/>
      <c r="AL8" s="3" t="s">
        <v>216</v>
      </c>
      <c r="AM8">
        <v>2.62398E-4</v>
      </c>
      <c r="AN8">
        <v>5.6980060000000003E-3</v>
      </c>
      <c r="AO8" s="23">
        <f t="shared" si="3"/>
        <v>5.4356080000000006E-3</v>
      </c>
      <c r="AP8" s="23">
        <v>8.4499999999999994E-5</v>
      </c>
      <c r="AQ8" s="24">
        <v>0</v>
      </c>
      <c r="AR8" s="23">
        <f t="shared" si="4"/>
        <v>-8.4499999999999994E-5</v>
      </c>
      <c r="AS8" s="24">
        <v>1.1424700000000001E-4</v>
      </c>
      <c r="AT8" s="24">
        <v>1.680319E-3</v>
      </c>
      <c r="AU8" s="23">
        <f t="shared" si="5"/>
        <v>1.566072E-3</v>
      </c>
      <c r="AV8" s="24">
        <v>1.4107287E-2</v>
      </c>
      <c r="AW8" s="24">
        <v>6.6012799999999995E-4</v>
      </c>
      <c r="AX8" s="23">
        <f t="shared" si="6"/>
        <v>-1.3447159E-2</v>
      </c>
      <c r="AY8" s="24">
        <v>1.2365499999999999E-4</v>
      </c>
      <c r="AZ8" s="24">
        <v>0</v>
      </c>
      <c r="BA8" s="23">
        <f t="shared" si="7"/>
        <v>-1.2365499999999999E-4</v>
      </c>
    </row>
    <row r="9" spans="1:53">
      <c r="A9" s="1" t="s">
        <v>89</v>
      </c>
      <c r="B9">
        <v>9.6737513999999997E-2</v>
      </c>
      <c r="C9">
        <v>6.9536772999999996E-2</v>
      </c>
      <c r="D9" s="15">
        <f t="shared" si="1"/>
        <v>0.71881910258723414</v>
      </c>
      <c r="E9">
        <v>0</v>
      </c>
      <c r="F9">
        <v>4.0658699999999997E-4</v>
      </c>
      <c r="G9" s="15"/>
      <c r="H9">
        <v>1.6223009E-2</v>
      </c>
      <c r="I9">
        <v>1.0712035E-2</v>
      </c>
      <c r="J9" s="15">
        <f t="shared" si="2"/>
        <v>0.66029890016087645</v>
      </c>
      <c r="K9">
        <v>0</v>
      </c>
      <c r="L9">
        <v>0</v>
      </c>
      <c r="M9" s="15"/>
      <c r="N9">
        <v>0</v>
      </c>
      <c r="O9">
        <v>1.03306E-4</v>
      </c>
      <c r="P9" s="15"/>
      <c r="S9" s="4" t="s">
        <v>61</v>
      </c>
      <c r="T9">
        <v>0</v>
      </c>
      <c r="U9">
        <v>0</v>
      </c>
      <c r="V9" s="15"/>
      <c r="W9">
        <v>0</v>
      </c>
      <c r="X9">
        <v>0</v>
      </c>
      <c r="Y9" s="15"/>
      <c r="Z9">
        <v>0</v>
      </c>
      <c r="AA9">
        <v>0</v>
      </c>
      <c r="AB9" s="15"/>
      <c r="AE9" s="15"/>
      <c r="AH9" s="15"/>
      <c r="AL9" s="3" t="s">
        <v>218</v>
      </c>
      <c r="AM9">
        <v>0</v>
      </c>
      <c r="AN9">
        <v>0</v>
      </c>
      <c r="AO9" s="23">
        <f t="shared" si="3"/>
        <v>0</v>
      </c>
      <c r="AP9" s="24">
        <v>2.0282260000000002E-3</v>
      </c>
      <c r="AQ9" s="24">
        <v>1.5246999999999999E-3</v>
      </c>
      <c r="AR9" s="23">
        <f t="shared" si="4"/>
        <v>-5.0352600000000023E-4</v>
      </c>
      <c r="AS9" s="24">
        <v>1.0282189999999999E-3</v>
      </c>
      <c r="AT9" s="24">
        <v>9.4518E-4</v>
      </c>
      <c r="AU9" s="23">
        <f t="shared" si="5"/>
        <v>-8.3038999999999921E-5</v>
      </c>
      <c r="AV9" s="24">
        <v>0</v>
      </c>
      <c r="AW9" s="24">
        <v>6.6012799999999995E-4</v>
      </c>
      <c r="AX9" s="23">
        <f t="shared" si="6"/>
        <v>6.6012799999999995E-4</v>
      </c>
      <c r="AY9" s="24">
        <v>2.4730999999999999E-4</v>
      </c>
      <c r="AZ9" s="24">
        <v>1.03306E-4</v>
      </c>
      <c r="BA9" s="23">
        <f t="shared" si="7"/>
        <v>-1.4400399999999999E-4</v>
      </c>
    </row>
    <row r="10" spans="1:53">
      <c r="A10" s="1" t="s">
        <v>91</v>
      </c>
      <c r="B10">
        <v>0</v>
      </c>
      <c r="C10">
        <v>0</v>
      </c>
      <c r="D10" s="15"/>
      <c r="E10">
        <v>0</v>
      </c>
      <c r="F10">
        <v>0</v>
      </c>
      <c r="G10" s="15"/>
      <c r="J10" s="15"/>
      <c r="K10">
        <v>0</v>
      </c>
      <c r="L10">
        <v>0</v>
      </c>
      <c r="M10" s="15"/>
      <c r="N10">
        <v>2.2257940000000001E-3</v>
      </c>
      <c r="O10">
        <v>3.0991699999999999E-4</v>
      </c>
      <c r="P10" s="15">
        <f t="shared" si="10"/>
        <v>0.13923885139415418</v>
      </c>
      <c r="S10" s="4" t="s">
        <v>63</v>
      </c>
      <c r="T10">
        <v>0</v>
      </c>
      <c r="U10">
        <v>7.3862999999999999E-4</v>
      </c>
      <c r="V10" s="15"/>
      <c r="W10">
        <v>1.6901899999999999E-4</v>
      </c>
      <c r="X10">
        <v>1.5246999999999999E-3</v>
      </c>
      <c r="Y10" s="15">
        <f t="shared" si="11"/>
        <v>9.0208793094267516</v>
      </c>
      <c r="Z10">
        <v>6.8547900000000001E-4</v>
      </c>
      <c r="AA10">
        <v>8.4015999999999995E-4</v>
      </c>
      <c r="AB10" s="15">
        <f t="shared" si="12"/>
        <v>1.2256538858229062</v>
      </c>
      <c r="AC10">
        <v>0</v>
      </c>
      <c r="AD10">
        <v>0</v>
      </c>
      <c r="AE10" s="15"/>
      <c r="AF10">
        <v>1.2365499999999999E-4</v>
      </c>
      <c r="AG10">
        <v>4.13223E-4</v>
      </c>
      <c r="AH10" s="15">
        <f t="shared" si="14"/>
        <v>3.3417411346083865</v>
      </c>
      <c r="AL10" s="3" t="s">
        <v>134</v>
      </c>
      <c r="AM10">
        <v>4.2770926000000001E-2</v>
      </c>
      <c r="AN10">
        <v>3.06004E-3</v>
      </c>
      <c r="AO10" s="23">
        <f t="shared" si="3"/>
        <v>-3.9710886000000001E-2</v>
      </c>
      <c r="AP10" s="24">
        <v>4.2254700000000001E-4</v>
      </c>
      <c r="AQ10" s="24">
        <v>1.01647E-4</v>
      </c>
      <c r="AR10" s="23">
        <f t="shared" si="4"/>
        <v>-3.2089999999999999E-4</v>
      </c>
      <c r="AS10" s="24">
        <v>1.5994519999999999E-3</v>
      </c>
      <c r="AT10" s="24">
        <v>2.1003999999999999E-4</v>
      </c>
      <c r="AU10" s="23">
        <f t="shared" si="5"/>
        <v>-1.389412E-3</v>
      </c>
      <c r="AV10" s="24">
        <v>8.9855299999999996E-4</v>
      </c>
      <c r="AW10" s="24">
        <v>1.8860799999999999E-4</v>
      </c>
      <c r="AX10" s="23">
        <f t="shared" si="6"/>
        <v>-7.0994500000000002E-4</v>
      </c>
      <c r="AY10" s="24">
        <v>0</v>
      </c>
      <c r="AZ10" s="24">
        <v>5.1652899999999995E-4</v>
      </c>
      <c r="BA10" s="23">
        <f t="shared" si="7"/>
        <v>5.1652899999999995E-4</v>
      </c>
    </row>
    <row r="11" spans="1:53">
      <c r="A11" s="1" t="s">
        <v>93</v>
      </c>
      <c r="B11">
        <v>0</v>
      </c>
      <c r="C11">
        <v>0</v>
      </c>
      <c r="D11" s="15"/>
      <c r="E11">
        <v>3.0423389999999998E-3</v>
      </c>
      <c r="F11">
        <v>5.8955070000000004E-3</v>
      </c>
      <c r="G11" s="15">
        <f t="shared" si="8"/>
        <v>1.9378205387368077</v>
      </c>
      <c r="H11">
        <v>1.7936707E-2</v>
      </c>
      <c r="I11">
        <v>1.7853389999999999E-3</v>
      </c>
      <c r="J11" s="15">
        <f t="shared" si="2"/>
        <v>9.9535494447224898E-2</v>
      </c>
      <c r="K11">
        <v>0</v>
      </c>
      <c r="L11">
        <v>0</v>
      </c>
      <c r="M11" s="15"/>
      <c r="N11">
        <v>0.15691851100000001</v>
      </c>
      <c r="O11">
        <v>6.3223139999999997E-2</v>
      </c>
      <c r="P11" s="15">
        <f t="shared" si="10"/>
        <v>0.40290428195561956</v>
      </c>
      <c r="S11" s="4" t="s">
        <v>64</v>
      </c>
      <c r="T11">
        <v>3.4811511000000003E-2</v>
      </c>
      <c r="U11">
        <v>3.1655590000000001E-3</v>
      </c>
      <c r="V11" s="15">
        <f t="shared" ref="V11:V64" si="15">U11/T11</f>
        <v>9.0934260222143182E-2</v>
      </c>
      <c r="W11">
        <v>0</v>
      </c>
      <c r="X11">
        <v>0</v>
      </c>
      <c r="Y11" s="15"/>
      <c r="Z11">
        <v>6.2835599999999997E-3</v>
      </c>
      <c r="AA11">
        <v>1.1867255E-2</v>
      </c>
      <c r="AB11" s="15">
        <f t="shared" si="12"/>
        <v>1.8886196678316116</v>
      </c>
      <c r="AC11">
        <v>0</v>
      </c>
      <c r="AD11">
        <v>0</v>
      </c>
      <c r="AE11" s="15"/>
      <c r="AF11">
        <v>0</v>
      </c>
      <c r="AG11">
        <v>0</v>
      </c>
      <c r="AH11" s="15"/>
      <c r="AL11" s="3" t="s">
        <v>268</v>
      </c>
      <c r="AM11">
        <v>0</v>
      </c>
      <c r="AN11">
        <v>0</v>
      </c>
      <c r="AO11" s="23">
        <f t="shared" si="3"/>
        <v>0</v>
      </c>
      <c r="AP11" s="24">
        <v>0</v>
      </c>
      <c r="AQ11" s="24">
        <v>1.01647E-4</v>
      </c>
      <c r="AR11" s="23">
        <f t="shared" si="4"/>
        <v>1.01647E-4</v>
      </c>
      <c r="AS11" s="24">
        <v>0</v>
      </c>
      <c r="AT11" s="24">
        <v>1.0501999999999999E-4</v>
      </c>
      <c r="AU11" s="23">
        <f t="shared" si="5"/>
        <v>1.0501999999999999E-4</v>
      </c>
      <c r="AV11" s="24">
        <v>0</v>
      </c>
      <c r="AW11" s="24">
        <v>0</v>
      </c>
      <c r="AX11" s="23">
        <f t="shared" si="6"/>
        <v>0</v>
      </c>
      <c r="AY11" s="24">
        <v>1.2365499999999999E-4</v>
      </c>
      <c r="AZ11" s="24">
        <v>1.0330579999999999E-3</v>
      </c>
      <c r="BA11" s="23">
        <f t="shared" si="7"/>
        <v>9.0940299999999993E-4</v>
      </c>
    </row>
    <row r="12" spans="1:53">
      <c r="A12" s="1" t="s">
        <v>94</v>
      </c>
      <c r="B12" s="14">
        <v>8.7499999999999999E-5</v>
      </c>
      <c r="C12">
        <v>3.1655600000000001E-4</v>
      </c>
      <c r="D12" s="15">
        <f t="shared" si="1"/>
        <v>3.6177828571428572</v>
      </c>
      <c r="E12">
        <v>1.8254034999999998E-2</v>
      </c>
      <c r="F12">
        <v>3.6287862999999997E-2</v>
      </c>
      <c r="G12" s="15">
        <f t="shared" si="8"/>
        <v>1.987936530197296</v>
      </c>
      <c r="H12">
        <v>0.107277505</v>
      </c>
      <c r="I12">
        <v>2.7305188000000001E-2</v>
      </c>
      <c r="J12" s="15">
        <f t="shared" si="2"/>
        <v>0.25452855190843598</v>
      </c>
      <c r="K12" s="14">
        <v>8.9900000000000003E-5</v>
      </c>
      <c r="L12">
        <v>3.6778570000000001E-3</v>
      </c>
      <c r="M12" s="15">
        <f t="shared" si="9"/>
        <v>40.910533926585096</v>
      </c>
      <c r="N12">
        <v>0.12118214400000001</v>
      </c>
      <c r="O12">
        <v>0.102479339</v>
      </c>
      <c r="P12" s="15">
        <f t="shared" si="10"/>
        <v>0.84566368952838467</v>
      </c>
      <c r="S12" s="4" t="s">
        <v>65</v>
      </c>
      <c r="T12">
        <v>0</v>
      </c>
      <c r="U12">
        <v>0</v>
      </c>
      <c r="V12" s="15"/>
      <c r="W12">
        <v>1.1831319999999999E-3</v>
      </c>
      <c r="X12">
        <v>4.0658699999999997E-4</v>
      </c>
      <c r="Y12" s="15">
        <f t="shared" si="11"/>
        <v>0.34365311731911569</v>
      </c>
      <c r="Z12">
        <v>1.4852050000000001E-3</v>
      </c>
      <c r="AA12">
        <v>2.1003999999999999E-4</v>
      </c>
      <c r="AB12" s="15">
        <f t="shared" si="12"/>
        <v>0.14142155460020669</v>
      </c>
      <c r="AC12">
        <v>4.7623329999999997E-3</v>
      </c>
      <c r="AD12">
        <v>1.8860799999999999E-4</v>
      </c>
      <c r="AE12" s="15">
        <f t="shared" si="13"/>
        <v>3.9604118401632145E-2</v>
      </c>
      <c r="AF12">
        <v>0</v>
      </c>
      <c r="AG12">
        <v>0</v>
      </c>
      <c r="AH12" s="15"/>
      <c r="AL12" s="3" t="s">
        <v>122</v>
      </c>
      <c r="AM12">
        <v>0</v>
      </c>
      <c r="AN12">
        <v>0</v>
      </c>
      <c r="AO12" s="23">
        <f t="shared" si="3"/>
        <v>0</v>
      </c>
      <c r="AP12" s="24">
        <v>5.0705699999999999E-4</v>
      </c>
      <c r="AQ12" s="24">
        <v>0</v>
      </c>
      <c r="AR12" s="23">
        <f t="shared" si="4"/>
        <v>-5.0705699999999999E-4</v>
      </c>
      <c r="AS12" s="24">
        <v>0</v>
      </c>
      <c r="AT12" s="24">
        <v>0</v>
      </c>
      <c r="AU12" s="23">
        <f t="shared" si="5"/>
        <v>0</v>
      </c>
      <c r="AV12" s="24">
        <v>6.2898700000000001E-4</v>
      </c>
      <c r="AW12" s="24">
        <v>0</v>
      </c>
      <c r="AX12" s="23">
        <f t="shared" si="6"/>
        <v>-6.2898700000000001E-4</v>
      </c>
      <c r="AY12" s="24">
        <v>0</v>
      </c>
      <c r="AZ12" s="24">
        <v>5.1652899999999995E-4</v>
      </c>
      <c r="BA12" s="23">
        <f t="shared" si="7"/>
        <v>5.1652899999999995E-4</v>
      </c>
    </row>
    <row r="13" spans="1:53">
      <c r="A13" s="1" t="s">
        <v>95</v>
      </c>
      <c r="B13">
        <v>0</v>
      </c>
      <c r="C13">
        <v>0</v>
      </c>
      <c r="D13" s="15"/>
      <c r="E13">
        <v>1.7746979999999999E-3</v>
      </c>
      <c r="F13">
        <v>2.2667209000000001E-2</v>
      </c>
      <c r="G13" s="15">
        <f t="shared" si="8"/>
        <v>12.772431703872998</v>
      </c>
      <c r="H13">
        <v>1.6108763000000002E-2</v>
      </c>
      <c r="I13">
        <v>3.4656579999999999E-3</v>
      </c>
      <c r="J13" s="15">
        <f t="shared" si="2"/>
        <v>0.21514116260820274</v>
      </c>
      <c r="K13">
        <v>3.4145030000000002E-3</v>
      </c>
      <c r="L13">
        <v>8.7797057999999997E-2</v>
      </c>
      <c r="M13" s="15">
        <f t="shared" si="9"/>
        <v>25.712983119358803</v>
      </c>
      <c r="N13">
        <v>1.2365525E-2</v>
      </c>
      <c r="O13">
        <v>1.1053719E-2</v>
      </c>
      <c r="P13" s="15">
        <f t="shared" si="10"/>
        <v>0.89391424949607878</v>
      </c>
      <c r="S13" s="4" t="s">
        <v>66</v>
      </c>
      <c r="T13">
        <v>0</v>
      </c>
      <c r="U13">
        <v>0</v>
      </c>
      <c r="V13" s="15"/>
      <c r="W13" s="14">
        <v>8.4499999999999994E-5</v>
      </c>
      <c r="X13">
        <v>1.82964E-3</v>
      </c>
      <c r="Y13" s="15">
        <f t="shared" si="11"/>
        <v>21.652544378698227</v>
      </c>
      <c r="Z13">
        <v>0</v>
      </c>
      <c r="AA13">
        <v>0</v>
      </c>
      <c r="AB13" s="15"/>
      <c r="AC13">
        <v>1.6084105000000001E-2</v>
      </c>
      <c r="AD13">
        <v>5.1867219999999999E-2</v>
      </c>
      <c r="AE13" s="15">
        <f t="shared" si="13"/>
        <v>3.2247501492933548</v>
      </c>
      <c r="AF13">
        <v>0</v>
      </c>
      <c r="AG13">
        <v>0</v>
      </c>
      <c r="AH13" s="15"/>
      <c r="AL13" s="3" t="s">
        <v>301</v>
      </c>
      <c r="AM13">
        <v>0</v>
      </c>
      <c r="AN13">
        <v>0</v>
      </c>
      <c r="AO13" s="23">
        <f t="shared" si="3"/>
        <v>0</v>
      </c>
      <c r="AP13" s="24">
        <v>1.1324262999999999E-2</v>
      </c>
      <c r="AQ13" s="24">
        <v>6.0988000000000004E-4</v>
      </c>
      <c r="AR13" s="23">
        <f t="shared" si="4"/>
        <v>-1.0714382999999999E-2</v>
      </c>
      <c r="AS13" s="24">
        <v>0</v>
      </c>
      <c r="AT13" s="24">
        <v>0</v>
      </c>
      <c r="AU13" s="23">
        <f t="shared" si="5"/>
        <v>0</v>
      </c>
      <c r="AV13" s="24">
        <v>0</v>
      </c>
      <c r="AW13" s="24">
        <v>4.7152000000000001E-4</v>
      </c>
      <c r="AX13" s="23">
        <f t="shared" si="6"/>
        <v>4.7152000000000001E-4</v>
      </c>
      <c r="AY13" s="24">
        <v>0</v>
      </c>
      <c r="AZ13" s="24">
        <v>0</v>
      </c>
      <c r="BA13" s="23">
        <f t="shared" si="7"/>
        <v>0</v>
      </c>
    </row>
    <row r="14" spans="1:53">
      <c r="A14" s="1" t="s">
        <v>96</v>
      </c>
      <c r="B14">
        <v>4.2858392000000002E-2</v>
      </c>
      <c r="C14">
        <v>4.4001265999999997E-2</v>
      </c>
      <c r="D14" s="15">
        <f t="shared" si="1"/>
        <v>1.0266662827667448</v>
      </c>
      <c r="E14">
        <v>0</v>
      </c>
      <c r="F14">
        <v>0</v>
      </c>
      <c r="G14" s="15"/>
      <c r="H14">
        <v>1.1424700000000001E-4</v>
      </c>
      <c r="I14">
        <v>2.1003999999999999E-4</v>
      </c>
      <c r="J14" s="15">
        <f t="shared" si="2"/>
        <v>1.8384727826551241</v>
      </c>
      <c r="K14">
        <v>5.39132E-4</v>
      </c>
      <c r="L14">
        <v>1.8860799999999999E-4</v>
      </c>
      <c r="M14" s="15">
        <f t="shared" si="9"/>
        <v>0.34983640370076347</v>
      </c>
      <c r="N14">
        <v>0</v>
      </c>
      <c r="O14">
        <v>0</v>
      </c>
      <c r="P14" s="15"/>
      <c r="S14" s="4" t="s">
        <v>67</v>
      </c>
      <c r="T14">
        <v>0</v>
      </c>
      <c r="U14">
        <v>5.2759300000000003E-4</v>
      </c>
      <c r="V14" s="15"/>
      <c r="W14" s="14">
        <v>8.4499999999999994E-5</v>
      </c>
      <c r="X14">
        <v>6.0988000000000004E-4</v>
      </c>
      <c r="Y14" s="15">
        <f t="shared" si="11"/>
        <v>7.2175147928994088</v>
      </c>
      <c r="Z14">
        <v>0</v>
      </c>
      <c r="AA14">
        <v>1.0501999999999999E-4</v>
      </c>
      <c r="AB14" s="15"/>
      <c r="AC14">
        <v>2.4260940000000002E-3</v>
      </c>
      <c r="AD14">
        <v>3.772161E-3</v>
      </c>
      <c r="AE14" s="15">
        <f t="shared" si="13"/>
        <v>1.5548288730774651</v>
      </c>
      <c r="AF14">
        <v>0</v>
      </c>
      <c r="AG14">
        <v>0</v>
      </c>
      <c r="AH14" s="15"/>
      <c r="AL14" s="3" t="s">
        <v>276</v>
      </c>
      <c r="AM14">
        <v>0</v>
      </c>
      <c r="AN14">
        <v>0</v>
      </c>
      <c r="AO14" s="23">
        <f t="shared" si="3"/>
        <v>0</v>
      </c>
      <c r="AP14" s="23">
        <v>8.4499999999999994E-5</v>
      </c>
      <c r="AQ14" s="24">
        <v>5.0823299999999997E-4</v>
      </c>
      <c r="AR14" s="23">
        <f t="shared" si="4"/>
        <v>4.2373299999999998E-4</v>
      </c>
      <c r="AS14" s="24">
        <v>0</v>
      </c>
      <c r="AT14" s="24">
        <v>0</v>
      </c>
      <c r="AU14" s="23">
        <f t="shared" si="5"/>
        <v>0</v>
      </c>
      <c r="AV14" s="24">
        <v>3.5942100000000001E-4</v>
      </c>
      <c r="AW14" s="24">
        <v>0</v>
      </c>
      <c r="AX14" s="23">
        <f t="shared" si="6"/>
        <v>-3.5942100000000001E-4</v>
      </c>
      <c r="AY14" s="24">
        <v>0</v>
      </c>
      <c r="AZ14" s="24">
        <v>0</v>
      </c>
      <c r="BA14" s="23">
        <f t="shared" si="7"/>
        <v>0</v>
      </c>
    </row>
    <row r="15" spans="1:53">
      <c r="A15" s="1" t="s">
        <v>97</v>
      </c>
      <c r="B15">
        <v>4.1458935000000002E-2</v>
      </c>
      <c r="C15">
        <v>2.9334176999999999E-2</v>
      </c>
      <c r="D15" s="15">
        <f t="shared" si="1"/>
        <v>0.70754776985950063</v>
      </c>
      <c r="E15">
        <v>8.4509400000000001E-4</v>
      </c>
      <c r="F15">
        <v>0</v>
      </c>
      <c r="G15" s="15">
        <f t="shared" si="8"/>
        <v>0</v>
      </c>
      <c r="H15">
        <v>7.1975320000000004E-3</v>
      </c>
      <c r="I15">
        <v>0</v>
      </c>
      <c r="J15" s="15">
        <f t="shared" si="2"/>
        <v>0</v>
      </c>
      <c r="K15">
        <v>2.9652260000000001E-3</v>
      </c>
      <c r="L15">
        <v>2.4519049999999999E-3</v>
      </c>
      <c r="M15" s="15">
        <f t="shared" si="9"/>
        <v>0.82688638235331802</v>
      </c>
      <c r="N15">
        <v>0</v>
      </c>
      <c r="O15">
        <v>0</v>
      </c>
      <c r="P15" s="15"/>
      <c r="S15" s="4" t="s">
        <v>68</v>
      </c>
      <c r="T15">
        <v>9.4463399999999993E-3</v>
      </c>
      <c r="U15">
        <v>1.0446344E-2</v>
      </c>
      <c r="V15" s="15">
        <f t="shared" si="15"/>
        <v>1.1058615294389151</v>
      </c>
      <c r="W15">
        <v>1.6901899999999999E-4</v>
      </c>
      <c r="X15">
        <v>4.0658699999999997E-4</v>
      </c>
      <c r="Y15" s="15">
        <f t="shared" si="11"/>
        <v>2.4055697880119986</v>
      </c>
      <c r="Z15">
        <v>2.0221638E-2</v>
      </c>
      <c r="AA15">
        <v>3.9277462999999999E-2</v>
      </c>
      <c r="AB15" s="15">
        <f t="shared" si="12"/>
        <v>1.9423482410277544</v>
      </c>
      <c r="AC15">
        <v>1.2220325000000001E-2</v>
      </c>
      <c r="AD15">
        <v>1.603169E-3</v>
      </c>
      <c r="AE15" s="15">
        <f t="shared" si="13"/>
        <v>0.13118873679709828</v>
      </c>
      <c r="AF15">
        <v>0</v>
      </c>
      <c r="AG15">
        <v>1.2396690000000001E-3</v>
      </c>
      <c r="AH15" s="15"/>
      <c r="AL15" s="3" t="s">
        <v>258</v>
      </c>
      <c r="AM15" s="14">
        <v>8.7499999999999999E-5</v>
      </c>
      <c r="AN15">
        <v>0</v>
      </c>
      <c r="AO15" s="23">
        <f t="shared" si="3"/>
        <v>-8.7499999999999999E-5</v>
      </c>
      <c r="AP15" s="24">
        <v>9.972112E-3</v>
      </c>
      <c r="AQ15" s="24">
        <v>1.2705835E-2</v>
      </c>
      <c r="AR15" s="23">
        <f t="shared" si="4"/>
        <v>2.7337230000000004E-3</v>
      </c>
      <c r="AS15" s="24">
        <v>1.0853422E-2</v>
      </c>
      <c r="AT15" s="24">
        <v>9.8718759999999999E-3</v>
      </c>
      <c r="AU15" s="23">
        <f t="shared" si="5"/>
        <v>-9.8154599999999981E-4</v>
      </c>
      <c r="AV15" s="24">
        <v>3.7739240000000001E-3</v>
      </c>
      <c r="AW15" s="24">
        <v>5.4696340000000001E-3</v>
      </c>
      <c r="AX15" s="23">
        <f t="shared" si="6"/>
        <v>1.69571E-3</v>
      </c>
      <c r="AY15" s="24">
        <v>9.8924199999999999E-4</v>
      </c>
      <c r="AZ15" s="24">
        <v>7.5413219999999996E-3</v>
      </c>
      <c r="BA15" s="23">
        <f t="shared" si="7"/>
        <v>6.5520800000000001E-3</v>
      </c>
    </row>
    <row r="16" spans="1:53">
      <c r="A16" s="1" t="s">
        <v>98</v>
      </c>
      <c r="B16">
        <v>7.8719499999999997E-4</v>
      </c>
      <c r="C16">
        <v>0.13580246900000001</v>
      </c>
      <c r="D16" s="15">
        <f t="shared" si="1"/>
        <v>172.51439478147094</v>
      </c>
      <c r="E16" s="14">
        <v>8.4499999999999994E-5</v>
      </c>
      <c r="F16">
        <v>1.01647E-4</v>
      </c>
      <c r="G16" s="15">
        <f t="shared" si="8"/>
        <v>1.202923076923077</v>
      </c>
      <c r="H16">
        <v>0</v>
      </c>
      <c r="I16">
        <v>1.0501999999999999E-4</v>
      </c>
      <c r="J16" s="15"/>
      <c r="K16">
        <v>2.9652260000000001E-3</v>
      </c>
      <c r="L16">
        <v>1.8860799999999999E-4</v>
      </c>
      <c r="M16" s="15">
        <f t="shared" si="9"/>
        <v>6.3606618854684258E-2</v>
      </c>
      <c r="N16">
        <v>0</v>
      </c>
      <c r="O16">
        <v>2.0661200000000001E-4</v>
      </c>
      <c r="P16" s="15"/>
      <c r="S16" s="4" t="s">
        <v>300</v>
      </c>
      <c r="T16">
        <v>1.0495929999999999E-3</v>
      </c>
      <c r="U16">
        <v>1.371742E-3</v>
      </c>
      <c r="V16" s="15">
        <f t="shared" si="15"/>
        <v>1.3069275423902409</v>
      </c>
      <c r="W16">
        <v>5.070565E-3</v>
      </c>
      <c r="X16">
        <v>2.1345800000000001E-3</v>
      </c>
      <c r="Y16" s="15">
        <f t="shared" si="11"/>
        <v>0.42097478288908635</v>
      </c>
      <c r="Z16">
        <v>1.1424700000000001E-4</v>
      </c>
      <c r="AA16">
        <v>2.9405590000000001E-3</v>
      </c>
      <c r="AB16" s="15">
        <f t="shared" si="12"/>
        <v>25.738610204206676</v>
      </c>
      <c r="AC16">
        <v>7.1884300000000004E-4</v>
      </c>
      <c r="AD16">
        <v>3.8664649999999999E-3</v>
      </c>
      <c r="AE16" s="15">
        <f t="shared" si="13"/>
        <v>5.3787336038606481</v>
      </c>
      <c r="AF16">
        <v>3.7096600000000003E-4</v>
      </c>
      <c r="AG16">
        <v>2.0661200000000001E-4</v>
      </c>
      <c r="AH16" s="15">
        <f t="shared" si="14"/>
        <v>0.55695670223147131</v>
      </c>
      <c r="AL16" s="3" t="s">
        <v>118</v>
      </c>
      <c r="AM16">
        <v>2.62398E-4</v>
      </c>
      <c r="AN16">
        <v>5.1704129999999996E-3</v>
      </c>
      <c r="AO16" s="24">
        <f>AN16/AM16</f>
        <v>19.70446802185992</v>
      </c>
      <c r="AP16" s="23">
        <v>8.4499999999999994E-5</v>
      </c>
      <c r="AQ16" s="24">
        <v>0</v>
      </c>
      <c r="AR16" s="24">
        <f>AQ16/AP16</f>
        <v>0</v>
      </c>
      <c r="AS16" s="24">
        <v>5.7123299999999998E-4</v>
      </c>
      <c r="AT16" s="24">
        <v>0</v>
      </c>
      <c r="AU16" s="24">
        <f>AT16/AS16</f>
        <v>0</v>
      </c>
      <c r="AV16" s="24">
        <v>1.5275410000000001E-3</v>
      </c>
      <c r="AW16" s="23">
        <v>9.4300000000000002E-5</v>
      </c>
      <c r="AX16" s="24">
        <f>AW16/AV16</f>
        <v>6.1733203887817084E-2</v>
      </c>
      <c r="AY16" s="24">
        <v>1.2365499999999999E-4</v>
      </c>
      <c r="AZ16" s="24">
        <v>0</v>
      </c>
      <c r="BA16" s="24">
        <f>AZ16/AY16</f>
        <v>0</v>
      </c>
    </row>
    <row r="17" spans="1:54">
      <c r="A17" s="1" t="s">
        <v>24</v>
      </c>
      <c r="B17" s="14">
        <v>8.7499999999999999E-5</v>
      </c>
      <c r="C17">
        <v>0</v>
      </c>
      <c r="D17" s="15">
        <f t="shared" si="1"/>
        <v>0</v>
      </c>
      <c r="E17">
        <v>0</v>
      </c>
      <c r="F17">
        <v>1.118113E-3</v>
      </c>
      <c r="G17" s="15"/>
      <c r="J17" s="15"/>
      <c r="K17">
        <v>0</v>
      </c>
      <c r="L17">
        <v>0</v>
      </c>
      <c r="M17" s="15"/>
      <c r="N17">
        <v>0</v>
      </c>
      <c r="O17">
        <v>0</v>
      </c>
      <c r="P17" s="15"/>
      <c r="S17" s="4" t="s">
        <v>69</v>
      </c>
      <c r="T17">
        <v>0</v>
      </c>
      <c r="U17">
        <v>0</v>
      </c>
      <c r="V17" s="15"/>
      <c r="W17">
        <v>6.7607500000000005E-4</v>
      </c>
      <c r="X17">
        <v>1.626347E-3</v>
      </c>
      <c r="Y17" s="15">
        <f t="shared" si="11"/>
        <v>2.4055718670265871</v>
      </c>
      <c r="Z17">
        <v>6.740546E-3</v>
      </c>
      <c r="AA17">
        <v>6.3011969999999997E-3</v>
      </c>
      <c r="AB17" s="15">
        <f t="shared" si="12"/>
        <v>0.93481996859008154</v>
      </c>
      <c r="AC17">
        <v>3.3785605000000003E-2</v>
      </c>
      <c r="AD17">
        <v>7.8272350000000001E-3</v>
      </c>
      <c r="AE17" s="15">
        <f t="shared" si="13"/>
        <v>0.23167366693596281</v>
      </c>
      <c r="AF17">
        <v>0</v>
      </c>
      <c r="AG17">
        <v>0</v>
      </c>
      <c r="AH17" s="15"/>
      <c r="AL17" s="3" t="s">
        <v>304</v>
      </c>
      <c r="AM17">
        <v>0</v>
      </c>
      <c r="AN17">
        <v>0</v>
      </c>
      <c r="AO17" s="24"/>
      <c r="AP17" s="24">
        <v>6.1691879999999999E-3</v>
      </c>
      <c r="AQ17" s="24">
        <v>3.0493999999999999E-3</v>
      </c>
      <c r="AR17" s="24">
        <f>AQ17/AP17</f>
        <v>0.49429519735822608</v>
      </c>
      <c r="AS17" s="24">
        <v>0</v>
      </c>
      <c r="AT17" s="24">
        <v>0</v>
      </c>
      <c r="AU17" s="24"/>
      <c r="AV17" s="24"/>
      <c r="AW17" s="24"/>
      <c r="AX17" s="24"/>
      <c r="AY17" s="24">
        <v>0</v>
      </c>
      <c r="AZ17" s="24">
        <v>0</v>
      </c>
      <c r="BA17" s="24"/>
    </row>
    <row r="18" spans="1:54">
      <c r="A18" s="1" t="s">
        <v>106</v>
      </c>
      <c r="B18">
        <v>0</v>
      </c>
      <c r="C18">
        <v>0</v>
      </c>
      <c r="D18" s="15"/>
      <c r="E18">
        <v>2.6197920000000001E-3</v>
      </c>
      <c r="F18">
        <v>1.01647E-4</v>
      </c>
      <c r="G18" s="15">
        <f t="shared" si="8"/>
        <v>3.8799645162669399E-2</v>
      </c>
      <c r="H18">
        <v>1.2567120000000001E-3</v>
      </c>
      <c r="I18">
        <v>4.935938E-3</v>
      </c>
      <c r="J18" s="15">
        <f t="shared" si="2"/>
        <v>3.9276604345307433</v>
      </c>
      <c r="K18">
        <v>0</v>
      </c>
      <c r="L18">
        <v>2.8291200000000002E-4</v>
      </c>
      <c r="M18" s="15"/>
      <c r="N18">
        <v>1.1128970000000001E-3</v>
      </c>
      <c r="O18">
        <v>3.0991699999999999E-4</v>
      </c>
      <c r="P18" s="15">
        <f t="shared" si="10"/>
        <v>0.27847770278830836</v>
      </c>
      <c r="S18" s="4" t="s">
        <v>70</v>
      </c>
      <c r="T18">
        <v>1.0495933000000001E-2</v>
      </c>
      <c r="U18">
        <v>5.803524E-3</v>
      </c>
      <c r="V18" s="15">
        <f t="shared" si="15"/>
        <v>0.55293073993517294</v>
      </c>
      <c r="W18">
        <v>2.6197920000000001E-3</v>
      </c>
      <c r="X18">
        <v>2.8461070000000001E-3</v>
      </c>
      <c r="Y18" s="15">
        <f t="shared" si="11"/>
        <v>1.0863866291675064</v>
      </c>
      <c r="Z18">
        <v>5.0268480000000004E-3</v>
      </c>
      <c r="AA18">
        <v>6.7212770000000003E-3</v>
      </c>
      <c r="AB18" s="15">
        <f t="shared" si="12"/>
        <v>1.3370758375825169</v>
      </c>
      <c r="AC18">
        <v>5.9214664E-2</v>
      </c>
      <c r="AD18">
        <v>3.6872877999999998E-2</v>
      </c>
      <c r="AE18" s="15">
        <f t="shared" si="13"/>
        <v>0.62269842483611826</v>
      </c>
      <c r="AF18">
        <v>1.2365499999999999E-4</v>
      </c>
      <c r="AG18">
        <v>6.19835E-4</v>
      </c>
      <c r="AH18" s="15">
        <f t="shared" si="14"/>
        <v>5.0126157454207272</v>
      </c>
      <c r="AL18" s="3" t="s">
        <v>305</v>
      </c>
      <c r="AM18">
        <v>0</v>
      </c>
      <c r="AN18">
        <v>0</v>
      </c>
      <c r="AO18" s="24"/>
      <c r="AP18" s="24">
        <v>0</v>
      </c>
      <c r="AQ18" s="24">
        <v>2.0329300000000001E-4</v>
      </c>
      <c r="AR18" s="24"/>
      <c r="AS18" s="24"/>
      <c r="AT18" s="24"/>
      <c r="AU18" s="24"/>
      <c r="AV18" s="23">
        <v>8.9900000000000003E-5</v>
      </c>
      <c r="AW18" s="24">
        <v>0</v>
      </c>
      <c r="AX18" s="24">
        <f>AW18/AV18</f>
        <v>0</v>
      </c>
      <c r="AY18" s="24">
        <v>0</v>
      </c>
      <c r="AZ18" s="24">
        <v>2.0661200000000001E-4</v>
      </c>
      <c r="BA18" s="24"/>
    </row>
    <row r="19" spans="1:54">
      <c r="A19" s="1" t="s">
        <v>108</v>
      </c>
      <c r="B19">
        <v>8.7466099999999999E-4</v>
      </c>
      <c r="C19">
        <v>0</v>
      </c>
      <c r="D19" s="15">
        <f t="shared" si="1"/>
        <v>0</v>
      </c>
      <c r="E19">
        <v>6.7607500000000005E-4</v>
      </c>
      <c r="F19">
        <v>0</v>
      </c>
      <c r="G19" s="15">
        <f t="shared" si="8"/>
        <v>0</v>
      </c>
      <c r="H19">
        <v>0</v>
      </c>
      <c r="I19">
        <v>0</v>
      </c>
      <c r="J19" s="15"/>
      <c r="K19">
        <v>0</v>
      </c>
      <c r="L19">
        <v>0</v>
      </c>
      <c r="M19" s="15"/>
      <c r="N19">
        <v>0</v>
      </c>
      <c r="O19">
        <v>0</v>
      </c>
      <c r="P19" s="15"/>
      <c r="S19" s="4" t="s">
        <v>71</v>
      </c>
      <c r="T19">
        <v>2.4490509999999998E-3</v>
      </c>
      <c r="U19">
        <v>6.6476729999999998E-3</v>
      </c>
      <c r="V19" s="15">
        <f t="shared" si="15"/>
        <v>2.714387327989495</v>
      </c>
      <c r="W19">
        <v>5.6621309999999999E-3</v>
      </c>
      <c r="X19">
        <v>2.541167E-3</v>
      </c>
      <c r="Y19" s="15">
        <f t="shared" si="11"/>
        <v>0.44880046046267741</v>
      </c>
      <c r="Z19">
        <v>2.9932594999999999E-2</v>
      </c>
      <c r="AA19">
        <v>8.8216761000000005E-2</v>
      </c>
      <c r="AB19" s="15">
        <f t="shared" si="12"/>
        <v>2.9471805234394148</v>
      </c>
      <c r="AC19">
        <v>6.2449456E-2</v>
      </c>
      <c r="AD19">
        <v>3.2629196999999999E-2</v>
      </c>
      <c r="AE19" s="15">
        <f t="shared" si="13"/>
        <v>0.52248969150347757</v>
      </c>
      <c r="AF19">
        <v>1.8548289999999999E-3</v>
      </c>
      <c r="AG19">
        <v>8.2644629999999997E-3</v>
      </c>
      <c r="AH19" s="15">
        <f t="shared" si="14"/>
        <v>4.4556468547774486</v>
      </c>
      <c r="AL19" s="3" t="s">
        <v>121</v>
      </c>
      <c r="AM19">
        <v>0</v>
      </c>
      <c r="AN19">
        <v>0</v>
      </c>
      <c r="AO19" s="24"/>
      <c r="AP19" s="24">
        <v>4.2254700000000001E-4</v>
      </c>
      <c r="AQ19" s="24">
        <v>8.1317300000000004E-4</v>
      </c>
      <c r="AR19" s="24">
        <f>AQ19/AP19</f>
        <v>1.9244557410181591</v>
      </c>
      <c r="AS19" s="24">
        <v>4.4556149999999996E-3</v>
      </c>
      <c r="AT19" s="24">
        <v>4.3058180000000003E-3</v>
      </c>
      <c r="AU19" s="24">
        <f>AT19/AS19</f>
        <v>0.96638017422959588</v>
      </c>
      <c r="AV19" s="24">
        <v>2.69566E-4</v>
      </c>
      <c r="AW19" s="24">
        <v>2.8291200000000002E-4</v>
      </c>
      <c r="AX19" s="24">
        <f>AW19/AV19</f>
        <v>1.0495092111022903</v>
      </c>
      <c r="AY19" s="24">
        <v>9.1504883999999995E-2</v>
      </c>
      <c r="AZ19" s="24">
        <v>3.1508264000000001E-2</v>
      </c>
      <c r="BA19" s="24">
        <f>AZ19/AY19</f>
        <v>0.34433423247659656</v>
      </c>
    </row>
    <row r="20" spans="1:54">
      <c r="A20" s="1" t="s">
        <v>109</v>
      </c>
      <c r="B20">
        <v>0</v>
      </c>
      <c r="C20">
        <v>0</v>
      </c>
      <c r="D20" s="15"/>
      <c r="E20" s="14">
        <v>8.4499999999999994E-5</v>
      </c>
      <c r="F20">
        <v>0</v>
      </c>
      <c r="G20" s="15">
        <f t="shared" si="8"/>
        <v>0</v>
      </c>
      <c r="H20">
        <v>3.4274000000000002E-4</v>
      </c>
      <c r="I20">
        <v>0</v>
      </c>
      <c r="J20" s="15">
        <f t="shared" si="2"/>
        <v>0</v>
      </c>
      <c r="K20">
        <v>0</v>
      </c>
      <c r="L20">
        <v>0</v>
      </c>
      <c r="M20" s="15"/>
      <c r="N20">
        <v>0</v>
      </c>
      <c r="O20">
        <v>0</v>
      </c>
      <c r="P20" s="15"/>
      <c r="S20" s="4" t="s">
        <v>14</v>
      </c>
      <c r="T20">
        <v>0</v>
      </c>
      <c r="U20">
        <v>0</v>
      </c>
      <c r="V20" s="15"/>
      <c r="W20">
        <v>1.2000337999999999E-2</v>
      </c>
      <c r="X20">
        <v>1.01647E-4</v>
      </c>
      <c r="Y20" s="15">
        <f t="shared" si="11"/>
        <v>8.470344751956153E-3</v>
      </c>
      <c r="Z20">
        <v>0</v>
      </c>
      <c r="AA20">
        <v>0</v>
      </c>
      <c r="AB20" s="15"/>
      <c r="AE20" s="15"/>
      <c r="AF20">
        <v>0</v>
      </c>
      <c r="AG20">
        <v>0</v>
      </c>
      <c r="AH20" s="15"/>
      <c r="AL20" s="3" t="s">
        <v>123</v>
      </c>
      <c r="AM20">
        <v>0</v>
      </c>
      <c r="AN20">
        <v>0</v>
      </c>
      <c r="AO20" s="24"/>
      <c r="AP20" s="24">
        <v>1.0986220000000001E-3</v>
      </c>
      <c r="AQ20" s="24">
        <v>1.3214069999999999E-3</v>
      </c>
      <c r="AR20" s="24">
        <f>AQ20/AP20</f>
        <v>1.2027858535510847</v>
      </c>
      <c r="AS20" s="24">
        <v>1.1424700000000001E-4</v>
      </c>
      <c r="AT20" s="24">
        <v>7.3514000000000001E-4</v>
      </c>
      <c r="AU20" s="24">
        <f>AT20/AS20</f>
        <v>6.4346547392929354</v>
      </c>
      <c r="AV20" s="23">
        <v>8.9900000000000003E-5</v>
      </c>
      <c r="AW20" s="24">
        <v>4.5265940000000001E-3</v>
      </c>
      <c r="AX20" s="24">
        <f>AW20/AV20</f>
        <v>50.35143492769744</v>
      </c>
      <c r="AY20" s="24">
        <v>1.2365499999999999E-4</v>
      </c>
      <c r="AZ20" s="24">
        <v>3.0991699999999999E-4</v>
      </c>
      <c r="BA20" s="24">
        <f>AZ20/AY20</f>
        <v>2.5063038292022157</v>
      </c>
    </row>
    <row r="21" spans="1:54">
      <c r="A21" s="1" t="s">
        <v>111</v>
      </c>
      <c r="B21" s="14">
        <v>8.7499999999999999E-5</v>
      </c>
      <c r="C21">
        <v>6.3311200000000002E-4</v>
      </c>
      <c r="D21" s="15">
        <f t="shared" si="1"/>
        <v>7.2355657142857144</v>
      </c>
      <c r="E21" s="14">
        <v>8.4499999999999994E-5</v>
      </c>
      <c r="F21">
        <v>5.0823299999999997E-4</v>
      </c>
      <c r="G21" s="15">
        <f t="shared" si="8"/>
        <v>6.0145917159763318</v>
      </c>
      <c r="H21">
        <v>3.4274000000000002E-4</v>
      </c>
      <c r="I21">
        <v>1.365259E-3</v>
      </c>
      <c r="J21" s="15">
        <f t="shared" si="2"/>
        <v>3.9833664001867302</v>
      </c>
      <c r="K21">
        <v>1.7971099999999999E-4</v>
      </c>
      <c r="L21">
        <v>5.6582400000000004E-4</v>
      </c>
      <c r="M21" s="15">
        <f t="shared" si="9"/>
        <v>3.1485217933237259</v>
      </c>
      <c r="N21">
        <v>3.7096600000000003E-4</v>
      </c>
      <c r="O21">
        <v>2.0661200000000001E-4</v>
      </c>
      <c r="P21" s="15">
        <f t="shared" si="10"/>
        <v>0.55695670223147131</v>
      </c>
      <c r="S21" s="4" t="s">
        <v>16</v>
      </c>
      <c r="T21">
        <v>0</v>
      </c>
      <c r="U21">
        <v>1.05519E-4</v>
      </c>
      <c r="V21" s="15"/>
      <c r="W21">
        <v>0</v>
      </c>
      <c r="X21">
        <v>0</v>
      </c>
      <c r="Y21" s="15"/>
      <c r="Z21">
        <v>4.5698599999999999E-4</v>
      </c>
      <c r="AA21">
        <v>1.0501999999999999E-4</v>
      </c>
      <c r="AB21" s="15">
        <f t="shared" si="12"/>
        <v>0.22981010359179493</v>
      </c>
      <c r="AC21" s="14">
        <v>8.9900000000000003E-5</v>
      </c>
      <c r="AD21" s="14">
        <v>9.4300000000000002E-5</v>
      </c>
      <c r="AE21" s="15">
        <f t="shared" si="13"/>
        <v>1.0489432703003336</v>
      </c>
      <c r="AF21">
        <v>0</v>
      </c>
      <c r="AG21">
        <v>5.1652899999999995E-4</v>
      </c>
      <c r="AH21" s="15"/>
      <c r="AL21" s="3" t="s">
        <v>129</v>
      </c>
      <c r="AM21">
        <v>0</v>
      </c>
      <c r="AN21">
        <v>0</v>
      </c>
      <c r="AO21" s="24"/>
      <c r="AP21" s="24">
        <v>4.2254700000000001E-4</v>
      </c>
      <c r="AQ21" s="24">
        <v>1.01647E-4</v>
      </c>
      <c r="AR21" s="24">
        <f>AQ21/AP21</f>
        <v>0.24055785510250929</v>
      </c>
      <c r="AS21" s="24">
        <v>0</v>
      </c>
      <c r="AT21" s="24">
        <v>4.2007999999999998E-4</v>
      </c>
      <c r="AU21" s="24"/>
      <c r="AV21" s="24">
        <v>1.7971099999999999E-4</v>
      </c>
      <c r="AW21" s="24">
        <v>0</v>
      </c>
      <c r="AX21" s="24">
        <f>AW21/AV21</f>
        <v>0</v>
      </c>
      <c r="AY21" s="24">
        <v>0</v>
      </c>
      <c r="AZ21" s="24">
        <v>0</v>
      </c>
      <c r="BA21" s="24"/>
    </row>
    <row r="22" spans="1:54">
      <c r="A22" s="1" t="s">
        <v>113</v>
      </c>
      <c r="B22">
        <v>0</v>
      </c>
      <c r="C22">
        <v>0</v>
      </c>
      <c r="D22" s="15"/>
      <c r="E22" s="14">
        <v>8.4499999999999994E-5</v>
      </c>
      <c r="F22">
        <v>1.01647E-4</v>
      </c>
      <c r="G22" s="15">
        <f t="shared" si="8"/>
        <v>1.202923076923077</v>
      </c>
      <c r="H22">
        <v>1.1424700000000001E-4</v>
      </c>
      <c r="I22">
        <v>0</v>
      </c>
      <c r="J22" s="15">
        <f t="shared" si="2"/>
        <v>0</v>
      </c>
      <c r="K22" s="14">
        <v>8.9900000000000003E-5</v>
      </c>
      <c r="L22" s="14">
        <v>9.4300000000000002E-5</v>
      </c>
      <c r="M22" s="15">
        <f t="shared" si="9"/>
        <v>1.0489432703003336</v>
      </c>
      <c r="N22">
        <v>0</v>
      </c>
      <c r="O22">
        <v>0</v>
      </c>
      <c r="P22" s="15"/>
      <c r="S22" s="4" t="s">
        <v>18</v>
      </c>
      <c r="T22">
        <v>0</v>
      </c>
      <c r="U22">
        <v>1.05519E-4</v>
      </c>
      <c r="V22" s="15"/>
      <c r="W22">
        <v>0</v>
      </c>
      <c r="X22">
        <v>0</v>
      </c>
      <c r="Y22" s="15"/>
      <c r="Z22">
        <v>0</v>
      </c>
      <c r="AA22">
        <v>0</v>
      </c>
      <c r="AB22" s="15"/>
      <c r="AE22" s="15"/>
      <c r="AF22">
        <v>4.2042779999999997E-3</v>
      </c>
      <c r="AG22">
        <v>2.6859499999999999E-3</v>
      </c>
      <c r="AH22" s="15">
        <f t="shared" si="14"/>
        <v>0.63886117901813344</v>
      </c>
      <c r="AL22" s="3" t="s">
        <v>130</v>
      </c>
      <c r="AM22">
        <v>0</v>
      </c>
      <c r="AN22">
        <v>0</v>
      </c>
      <c r="AO22" s="24"/>
      <c r="AP22" s="24">
        <v>2.5352799999999999E-4</v>
      </c>
      <c r="AQ22" s="24">
        <v>9.1482E-4</v>
      </c>
      <c r="AR22" s="24">
        <f>AQ22/AP22</f>
        <v>3.6083588400492257</v>
      </c>
      <c r="AS22" s="24">
        <v>1.713698E-3</v>
      </c>
      <c r="AT22" s="24">
        <v>7.0363370000000001E-3</v>
      </c>
      <c r="AU22" s="24">
        <f>AT22/AS22</f>
        <v>4.1059375689298818</v>
      </c>
      <c r="AV22" s="24">
        <v>0</v>
      </c>
      <c r="AW22" s="24">
        <v>6.6012799999999995E-4</v>
      </c>
      <c r="AX22" s="24"/>
      <c r="AY22" s="24">
        <v>6.1827599999999996E-4</v>
      </c>
      <c r="AZ22" s="24">
        <v>0</v>
      </c>
      <c r="BA22" s="24">
        <f>AZ22/AY22</f>
        <v>0</v>
      </c>
    </row>
    <row r="23" spans="1:54">
      <c r="A23" s="1" t="s">
        <v>205</v>
      </c>
      <c r="B23">
        <v>0</v>
      </c>
      <c r="C23">
        <v>5.2759300000000003E-4</v>
      </c>
      <c r="D23" s="15"/>
      <c r="E23">
        <v>0</v>
      </c>
      <c r="F23">
        <v>3.0494000000000002E-4</v>
      </c>
      <c r="G23" s="15"/>
      <c r="J23" s="15"/>
      <c r="K23">
        <v>0</v>
      </c>
      <c r="L23" s="14">
        <v>9.4300000000000002E-5</v>
      </c>
      <c r="M23" s="15"/>
      <c r="N23">
        <v>0</v>
      </c>
      <c r="O23">
        <v>0</v>
      </c>
      <c r="P23" s="15"/>
      <c r="S23" s="4" t="s">
        <v>137</v>
      </c>
      <c r="T23" s="14">
        <v>8.7499999999999999E-5</v>
      </c>
      <c r="U23">
        <v>4.1152259999999996E-3</v>
      </c>
      <c r="V23" s="15">
        <f t="shared" si="15"/>
        <v>47.03115428571428</v>
      </c>
      <c r="W23">
        <v>1.6901899999999999E-4</v>
      </c>
      <c r="X23">
        <v>5.0823299999999997E-4</v>
      </c>
      <c r="Y23" s="15">
        <f t="shared" si="11"/>
        <v>3.006957797644052</v>
      </c>
      <c r="Z23">
        <v>1.1424700000000001E-4</v>
      </c>
      <c r="AA23">
        <v>5.2510000000000002E-4</v>
      </c>
      <c r="AB23" s="15">
        <f t="shared" si="12"/>
        <v>4.5961819566378113</v>
      </c>
      <c r="AC23">
        <v>1.078264E-3</v>
      </c>
      <c r="AD23" s="14">
        <v>9.4300000000000002E-5</v>
      </c>
      <c r="AE23" s="15">
        <f t="shared" si="13"/>
        <v>8.7455391258541515E-2</v>
      </c>
      <c r="AF23">
        <v>4.9462099999999999E-4</v>
      </c>
      <c r="AG23">
        <v>1.03306E-4</v>
      </c>
      <c r="AH23" s="15">
        <f t="shared" si="14"/>
        <v>0.20885890409020241</v>
      </c>
      <c r="AL23" s="3" t="s">
        <v>132</v>
      </c>
      <c r="AM23">
        <v>0</v>
      </c>
      <c r="AN23">
        <v>0</v>
      </c>
      <c r="AO23" s="24"/>
      <c r="AP23" s="24">
        <v>0</v>
      </c>
      <c r="AQ23" s="24">
        <v>1.01647E-4</v>
      </c>
      <c r="AR23" s="24"/>
      <c r="AS23" s="24">
        <v>0</v>
      </c>
      <c r="AT23" s="24">
        <v>4.2007999999999998E-4</v>
      </c>
      <c r="AU23" s="24"/>
      <c r="AV23" s="24">
        <v>0</v>
      </c>
      <c r="AW23" s="24">
        <v>0</v>
      </c>
      <c r="AX23" s="24"/>
      <c r="AY23" s="24">
        <v>0</v>
      </c>
      <c r="AZ23" s="24">
        <v>0</v>
      </c>
      <c r="BA23" s="24"/>
    </row>
    <row r="24" spans="1:54">
      <c r="A24" s="1" t="s">
        <v>207</v>
      </c>
      <c r="B24">
        <v>0</v>
      </c>
      <c r="C24">
        <v>0</v>
      </c>
      <c r="D24" s="15"/>
      <c r="E24">
        <v>0</v>
      </c>
      <c r="F24">
        <v>1.01647E-4</v>
      </c>
      <c r="G24" s="15"/>
      <c r="J24" s="15"/>
      <c r="K24">
        <v>0</v>
      </c>
      <c r="L24">
        <v>0</v>
      </c>
      <c r="M24" s="15"/>
      <c r="N24">
        <v>0</v>
      </c>
      <c r="O24">
        <v>0</v>
      </c>
      <c r="P24" s="15"/>
      <c r="S24" s="4" t="s">
        <v>138</v>
      </c>
      <c r="T24">
        <v>0</v>
      </c>
      <c r="U24">
        <v>0</v>
      </c>
      <c r="V24" s="15"/>
      <c r="Y24" s="15"/>
      <c r="Z24">
        <v>1.2567120000000001E-3</v>
      </c>
      <c r="AA24">
        <v>0</v>
      </c>
      <c r="AB24" s="15">
        <f t="shared" si="12"/>
        <v>0</v>
      </c>
      <c r="AC24">
        <v>8.0869799999999995E-4</v>
      </c>
      <c r="AD24">
        <v>0</v>
      </c>
      <c r="AE24" s="15">
        <f t="shared" si="13"/>
        <v>0</v>
      </c>
      <c r="AF24">
        <v>0</v>
      </c>
      <c r="AG24">
        <v>1.03306E-4</v>
      </c>
      <c r="AH24" s="15"/>
      <c r="AL24" s="3" t="s">
        <v>163</v>
      </c>
      <c r="AM24">
        <v>0</v>
      </c>
      <c r="AN24">
        <v>6.3311200000000002E-4</v>
      </c>
      <c r="AO24" s="24"/>
      <c r="AP24" s="24">
        <v>0</v>
      </c>
      <c r="AQ24" s="24">
        <v>0</v>
      </c>
      <c r="AR24" s="24"/>
      <c r="AS24" s="24">
        <v>0</v>
      </c>
      <c r="AT24" s="24">
        <v>1.260239E-3</v>
      </c>
      <c r="AU24" s="24"/>
      <c r="AV24" s="24">
        <v>8.0869799999999995E-4</v>
      </c>
      <c r="AW24" s="24">
        <v>0</v>
      </c>
      <c r="AX24" s="24">
        <f>AW24/AV24</f>
        <v>0</v>
      </c>
      <c r="AY24" s="24">
        <v>0</v>
      </c>
      <c r="AZ24" s="24">
        <v>1.03306E-4</v>
      </c>
      <c r="BA24" s="24"/>
    </row>
    <row r="25" spans="1:54">
      <c r="A25" s="1" t="s">
        <v>209</v>
      </c>
      <c r="B25">
        <v>1.7493200000000001E-4</v>
      </c>
      <c r="C25">
        <v>0</v>
      </c>
      <c r="D25" s="15">
        <f t="shared" si="1"/>
        <v>0</v>
      </c>
      <c r="E25">
        <v>0</v>
      </c>
      <c r="F25">
        <v>1.01647E-4</v>
      </c>
      <c r="G25" s="15"/>
      <c r="H25">
        <v>2.28493E-4</v>
      </c>
      <c r="I25">
        <v>0</v>
      </c>
      <c r="J25" s="15">
        <f t="shared" si="2"/>
        <v>0</v>
      </c>
      <c r="K25">
        <v>2.69566E-4</v>
      </c>
      <c r="L25">
        <v>1.8860799999999999E-4</v>
      </c>
      <c r="M25" s="15">
        <f t="shared" si="9"/>
        <v>0.69967280740152693</v>
      </c>
      <c r="N25">
        <v>2.4730999999999999E-4</v>
      </c>
      <c r="O25">
        <v>3.0991699999999999E-4</v>
      </c>
      <c r="P25" s="15">
        <f t="shared" si="10"/>
        <v>1.2531519146011079</v>
      </c>
      <c r="S25" s="4" t="s">
        <v>142</v>
      </c>
      <c r="T25">
        <v>2.62398E-4</v>
      </c>
      <c r="U25">
        <v>9.4966799999999997E-4</v>
      </c>
      <c r="V25" s="15">
        <f t="shared" si="15"/>
        <v>3.6191891706491663</v>
      </c>
      <c r="W25">
        <v>2.5352799999999999E-4</v>
      </c>
      <c r="X25">
        <v>3.0494000000000002E-4</v>
      </c>
      <c r="Y25" s="15">
        <f t="shared" si="11"/>
        <v>1.2027862800164086</v>
      </c>
      <c r="Z25">
        <v>5.7123299999999998E-4</v>
      </c>
      <c r="AA25">
        <v>1.5752990000000001E-3</v>
      </c>
      <c r="AB25" s="15">
        <f t="shared" si="12"/>
        <v>2.7577170786701752</v>
      </c>
      <c r="AC25">
        <v>3.5942100000000001E-4</v>
      </c>
      <c r="AD25">
        <v>6.6012799999999995E-4</v>
      </c>
      <c r="AE25" s="15">
        <f t="shared" si="13"/>
        <v>1.8366428227621645</v>
      </c>
      <c r="AF25">
        <v>8.6558700000000002E-4</v>
      </c>
      <c r="AG25">
        <v>7.2314000000000005E-4</v>
      </c>
      <c r="AH25" s="15">
        <f t="shared" si="14"/>
        <v>0.83543306449842714</v>
      </c>
      <c r="AL25" s="3" t="s">
        <v>28</v>
      </c>
      <c r="AM25">
        <v>0</v>
      </c>
      <c r="AN25">
        <v>0</v>
      </c>
      <c r="AO25" s="24"/>
      <c r="AP25" s="23">
        <v>8.4499999999999994E-5</v>
      </c>
      <c r="AQ25" s="24">
        <v>4.0658699999999997E-4</v>
      </c>
      <c r="AR25" s="24">
        <f>AQ25/AP25</f>
        <v>4.8116804733727809</v>
      </c>
      <c r="AS25" s="24">
        <v>1.1424700000000001E-4</v>
      </c>
      <c r="AT25" s="24">
        <v>0</v>
      </c>
      <c r="AU25" s="24">
        <f>AT25/AS25</f>
        <v>0</v>
      </c>
      <c r="AV25" s="24">
        <v>0</v>
      </c>
      <c r="AW25" s="24">
        <v>0</v>
      </c>
      <c r="AX25" s="24"/>
      <c r="AY25" s="24">
        <v>0</v>
      </c>
      <c r="AZ25" s="24">
        <v>0</v>
      </c>
      <c r="BA25" s="24"/>
    </row>
    <row r="26" spans="1:54">
      <c r="A26" s="1" t="s">
        <v>210</v>
      </c>
      <c r="B26">
        <v>0</v>
      </c>
      <c r="C26">
        <v>0</v>
      </c>
      <c r="D26" s="15"/>
      <c r="E26">
        <v>0</v>
      </c>
      <c r="F26">
        <v>0</v>
      </c>
      <c r="G26" s="15"/>
      <c r="H26">
        <v>1.1424700000000001E-4</v>
      </c>
      <c r="I26">
        <v>7.3514000000000001E-4</v>
      </c>
      <c r="J26" s="15">
        <f t="shared" si="2"/>
        <v>6.4346547392929354</v>
      </c>
      <c r="K26">
        <v>0</v>
      </c>
      <c r="L26">
        <v>0</v>
      </c>
      <c r="M26" s="15"/>
      <c r="N26">
        <v>0</v>
      </c>
      <c r="O26">
        <v>0</v>
      </c>
      <c r="P26" s="15"/>
      <c r="S26" s="4" t="s">
        <v>143</v>
      </c>
      <c r="T26">
        <v>0</v>
      </c>
      <c r="U26">
        <v>2.1103699999999999E-4</v>
      </c>
      <c r="V26" s="15"/>
      <c r="W26">
        <v>5.9156599999999997E-4</v>
      </c>
      <c r="X26">
        <v>7.1152699999999999E-4</v>
      </c>
      <c r="Y26" s="15">
        <f t="shared" si="11"/>
        <v>1.202785488009791</v>
      </c>
      <c r="Z26">
        <v>1.5994519999999999E-3</v>
      </c>
      <c r="AA26">
        <v>4.2007999999999998E-4</v>
      </c>
      <c r="AB26" s="15">
        <f t="shared" si="12"/>
        <v>0.26263995418430813</v>
      </c>
      <c r="AC26">
        <v>5.39132E-4</v>
      </c>
      <c r="AD26">
        <v>1.886081E-3</v>
      </c>
      <c r="AE26" s="15">
        <f t="shared" si="13"/>
        <v>3.498365891840959</v>
      </c>
      <c r="AF26">
        <v>1.6075180000000001E-3</v>
      </c>
      <c r="AG26">
        <v>5.1652899999999995E-4</v>
      </c>
      <c r="AH26" s="15">
        <f t="shared" si="14"/>
        <v>0.32132081880265101</v>
      </c>
      <c r="AL26" s="3" t="s">
        <v>30</v>
      </c>
      <c r="AM26">
        <v>0</v>
      </c>
      <c r="AN26">
        <v>0</v>
      </c>
      <c r="AO26" s="24"/>
      <c r="AP26" s="23">
        <v>8.4499999999999994E-5</v>
      </c>
      <c r="AQ26" s="24">
        <v>0</v>
      </c>
      <c r="AR26" s="24">
        <f>AQ26/AP26</f>
        <v>0</v>
      </c>
      <c r="AS26" s="24">
        <v>1.1424700000000001E-4</v>
      </c>
      <c r="AT26" s="24">
        <v>0</v>
      </c>
      <c r="AU26" s="24">
        <f>AT26/AS26</f>
        <v>0</v>
      </c>
      <c r="AV26" s="24">
        <v>0</v>
      </c>
      <c r="AW26" s="24">
        <v>3.7721599999999999E-4</v>
      </c>
      <c r="AX26" s="24"/>
      <c r="AY26" s="24">
        <v>0</v>
      </c>
      <c r="AZ26" s="24">
        <v>0</v>
      </c>
      <c r="BA26" s="24"/>
    </row>
    <row r="27" spans="1:54">
      <c r="A27" s="1" t="s">
        <v>211</v>
      </c>
      <c r="B27">
        <v>0</v>
      </c>
      <c r="C27">
        <v>0</v>
      </c>
      <c r="D27" s="15"/>
      <c r="E27">
        <v>3.2113580000000001E-3</v>
      </c>
      <c r="F27">
        <v>6.2004470000000004E-3</v>
      </c>
      <c r="G27" s="15">
        <f t="shared" si="8"/>
        <v>1.9307866018052178</v>
      </c>
      <c r="H27">
        <v>5.7123299999999998E-4</v>
      </c>
      <c r="I27">
        <v>2.5204789999999999E-3</v>
      </c>
      <c r="J27" s="15">
        <f t="shared" si="2"/>
        <v>4.4123483762317655</v>
      </c>
      <c r="K27">
        <v>0</v>
      </c>
      <c r="L27">
        <v>0</v>
      </c>
      <c r="M27" s="15"/>
      <c r="N27">
        <v>4.9462100000000004E-3</v>
      </c>
      <c r="O27">
        <v>2.272727E-3</v>
      </c>
      <c r="P27" s="15">
        <f t="shared" si="10"/>
        <v>0.45948857812345206</v>
      </c>
      <c r="S27" s="4" t="s">
        <v>145</v>
      </c>
      <c r="T27">
        <v>1.0495929999999999E-3</v>
      </c>
      <c r="U27">
        <v>1.05519E-4</v>
      </c>
      <c r="V27" s="15">
        <f t="shared" si="15"/>
        <v>0.10053325431857874</v>
      </c>
      <c r="W27">
        <v>3.4648859999999999E-3</v>
      </c>
      <c r="X27">
        <v>3.0494000000000002E-4</v>
      </c>
      <c r="Y27" s="15">
        <f t="shared" si="11"/>
        <v>8.8008667529032705E-2</v>
      </c>
      <c r="Z27">
        <v>1.713698E-3</v>
      </c>
      <c r="AA27">
        <v>1.0502E-3</v>
      </c>
      <c r="AB27" s="15">
        <f t="shared" si="12"/>
        <v>0.61282676410896209</v>
      </c>
      <c r="AC27">
        <v>4.6724770000000004E-3</v>
      </c>
      <c r="AD27">
        <v>8.48736E-4</v>
      </c>
      <c r="AE27" s="15">
        <f t="shared" si="13"/>
        <v>0.18164583795704076</v>
      </c>
      <c r="AF27">
        <v>1.7311729999999999E-3</v>
      </c>
      <c r="AG27">
        <v>6.19835E-4</v>
      </c>
      <c r="AH27" s="15">
        <f t="shared" si="14"/>
        <v>0.35804336135094528</v>
      </c>
      <c r="AL27" s="20" t="s">
        <v>99</v>
      </c>
      <c r="AM27">
        <v>1.7493200000000001E-4</v>
      </c>
      <c r="AN27">
        <v>1.899335E-3</v>
      </c>
      <c r="AO27" s="24">
        <f>AN27/AM27</f>
        <v>10.857561795440514</v>
      </c>
      <c r="AP27" s="23">
        <v>8.4499999999999994E-5</v>
      </c>
      <c r="AQ27" s="24">
        <v>2.0329300000000001E-4</v>
      </c>
      <c r="AR27" s="24">
        <f>AQ27/AP27</f>
        <v>2.4058343195266274</v>
      </c>
      <c r="AS27" s="24">
        <v>1.1424700000000001E-4</v>
      </c>
      <c r="AT27" s="24">
        <v>3.1505999999999998E-4</v>
      </c>
      <c r="AU27" s="24">
        <f>AT27/AS27</f>
        <v>2.7577091739826862</v>
      </c>
      <c r="AV27" s="24">
        <v>1.168119E-3</v>
      </c>
      <c r="AW27" s="24">
        <v>2.8291200000000002E-4</v>
      </c>
      <c r="AX27" s="24">
        <f>AW27/AV27</f>
        <v>0.24219450244367227</v>
      </c>
      <c r="AY27" s="24">
        <v>6.1827599999999996E-4</v>
      </c>
      <c r="AZ27" s="24">
        <v>0</v>
      </c>
      <c r="BA27" s="24">
        <f>AZ27/AY27</f>
        <v>0</v>
      </c>
      <c r="BB27" s="12"/>
    </row>
    <row r="28" spans="1:54" s="12" customFormat="1">
      <c r="A28" s="1" t="s">
        <v>116</v>
      </c>
      <c r="B28">
        <v>0</v>
      </c>
      <c r="C28">
        <v>2.1103699999999999E-4</v>
      </c>
      <c r="D28" s="15"/>
      <c r="E28">
        <v>0</v>
      </c>
      <c r="F28">
        <v>3.0494000000000002E-4</v>
      </c>
      <c r="G28" s="15"/>
      <c r="H28"/>
      <c r="I28"/>
      <c r="J28" s="15"/>
      <c r="K28">
        <v>0</v>
      </c>
      <c r="L28">
        <v>0</v>
      </c>
      <c r="M28" s="15"/>
      <c r="N28">
        <v>0</v>
      </c>
      <c r="O28">
        <v>1.03306E-4</v>
      </c>
      <c r="P28" s="15"/>
      <c r="S28" s="4" t="s">
        <v>147</v>
      </c>
      <c r="T28" s="14">
        <v>8.7499999999999999E-5</v>
      </c>
      <c r="U28">
        <v>2.1103699999999999E-4</v>
      </c>
      <c r="V28" s="15">
        <f t="shared" si="15"/>
        <v>2.4118514285714285</v>
      </c>
      <c r="W28">
        <v>1.6901899999999999E-4</v>
      </c>
      <c r="X28">
        <v>0</v>
      </c>
      <c r="Y28" s="15">
        <f t="shared" si="11"/>
        <v>0</v>
      </c>
      <c r="Z28">
        <v>0</v>
      </c>
      <c r="AA28">
        <v>1.0501999999999999E-4</v>
      </c>
      <c r="AB28" s="15"/>
      <c r="AC28"/>
      <c r="AD28"/>
      <c r="AE28" s="15"/>
      <c r="AF28"/>
      <c r="AG28"/>
      <c r="AH28" s="15"/>
      <c r="AL28" s="17" t="s">
        <v>17</v>
      </c>
      <c r="AM28" s="19">
        <v>1.7493200000000001E-4</v>
      </c>
      <c r="AN28" s="19">
        <v>6.3311200000000002E-4</v>
      </c>
      <c r="AO28" s="24">
        <f>AN28/AM28</f>
        <v>3.6191891706491663</v>
      </c>
      <c r="AP28" s="23">
        <v>8.4499999999999994E-5</v>
      </c>
      <c r="AQ28" s="24">
        <v>0</v>
      </c>
      <c r="AR28" s="24">
        <f>AQ28/AP28</f>
        <v>0</v>
      </c>
      <c r="AS28" s="24">
        <v>1.1424700000000001E-4</v>
      </c>
      <c r="AT28" s="24">
        <v>0</v>
      </c>
      <c r="AU28" s="24">
        <f>AT28/AS28</f>
        <v>0</v>
      </c>
      <c r="AV28" s="24">
        <v>1.7971099999999999E-4</v>
      </c>
      <c r="AW28" s="23">
        <v>9.4300000000000002E-5</v>
      </c>
      <c r="AX28" s="24">
        <f>AW28/AV28</f>
        <v>0.52473137426200955</v>
      </c>
      <c r="AY28" s="24">
        <v>2.4730999999999999E-4</v>
      </c>
      <c r="AZ28" s="24">
        <v>2.0661200000000001E-4</v>
      </c>
      <c r="BA28" s="24">
        <f>AZ28/AY28</f>
        <v>0.83543730540617045</v>
      </c>
    </row>
    <row r="29" spans="1:54" s="12" customFormat="1">
      <c r="A29" s="1" t="s">
        <v>223</v>
      </c>
      <c r="B29" s="14">
        <v>8.7499999999999999E-5</v>
      </c>
      <c r="C29">
        <v>9.4966799999999997E-4</v>
      </c>
      <c r="D29" s="15">
        <f t="shared" si="1"/>
        <v>10.853348571428571</v>
      </c>
      <c r="E29">
        <v>5.9156599999999997E-4</v>
      </c>
      <c r="F29">
        <v>3.0494000000000002E-4</v>
      </c>
      <c r="G29" s="15">
        <f t="shared" si="8"/>
        <v>0.51547925337155964</v>
      </c>
      <c r="H29">
        <v>1.1424700000000001E-4</v>
      </c>
      <c r="I29">
        <v>1.1552190000000001E-3</v>
      </c>
      <c r="J29" s="15">
        <f t="shared" si="2"/>
        <v>10.111591551638117</v>
      </c>
      <c r="K29">
        <v>4.4927699999999999E-4</v>
      </c>
      <c r="L29">
        <v>1.8860799999999999E-4</v>
      </c>
      <c r="M29" s="15">
        <f t="shared" si="9"/>
        <v>0.41980337297480175</v>
      </c>
      <c r="N29">
        <v>2.4730999999999999E-4</v>
      </c>
      <c r="O29">
        <v>0</v>
      </c>
      <c r="P29" s="15">
        <f t="shared" si="10"/>
        <v>0</v>
      </c>
      <c r="S29" s="4" t="s">
        <v>149</v>
      </c>
      <c r="T29">
        <v>7.8719499999999997E-4</v>
      </c>
      <c r="U29">
        <v>3.1655600000000001E-4</v>
      </c>
      <c r="V29" s="15">
        <f t="shared" si="15"/>
        <v>0.4021316192303051</v>
      </c>
      <c r="W29">
        <v>1.6901899999999999E-4</v>
      </c>
      <c r="X29">
        <v>0</v>
      </c>
      <c r="Y29" s="15">
        <f t="shared" si="11"/>
        <v>0</v>
      </c>
      <c r="Z29">
        <v>1.942191E-3</v>
      </c>
      <c r="AA29">
        <v>2.1003999999999999E-4</v>
      </c>
      <c r="AB29" s="15">
        <f t="shared" si="12"/>
        <v>0.10814590326080184</v>
      </c>
      <c r="AC29" s="14">
        <v>8.9900000000000003E-5</v>
      </c>
      <c r="AD29">
        <v>2.8291200000000002E-4</v>
      </c>
      <c r="AE29" s="15">
        <f t="shared" si="13"/>
        <v>3.1469632925472748</v>
      </c>
      <c r="AF29">
        <v>1.3602079999999999E-3</v>
      </c>
      <c r="AG29">
        <v>3.0991699999999999E-4</v>
      </c>
      <c r="AH29" s="15">
        <f t="shared" si="14"/>
        <v>0.22784530013056828</v>
      </c>
      <c r="AL29" s="20" t="s">
        <v>85</v>
      </c>
      <c r="AM29" s="21">
        <v>8.5716779999999992E-3</v>
      </c>
      <c r="AN29" s="21">
        <v>2.5324470000000002E-3</v>
      </c>
      <c r="AO29" s="24">
        <f>AN29/AM29</f>
        <v>0.29544355259261962</v>
      </c>
      <c r="AP29" s="24">
        <v>3.8029240000000001E-3</v>
      </c>
      <c r="AQ29" s="24">
        <v>4.0658699999999997E-4</v>
      </c>
      <c r="AR29" s="24">
        <f>AQ29/AP29</f>
        <v>0.10691431119843572</v>
      </c>
      <c r="AS29" s="24">
        <v>9.1397199999999998E-4</v>
      </c>
      <c r="AT29" s="24">
        <v>3.0455790000000001E-3</v>
      </c>
      <c r="AU29" s="24">
        <f>AT29/AS29</f>
        <v>3.3322454079556048</v>
      </c>
      <c r="AV29" s="24">
        <v>1.7971099999999999E-4</v>
      </c>
      <c r="AW29" s="24">
        <v>0</v>
      </c>
      <c r="AX29" s="24">
        <f>AW29/AV29</f>
        <v>0</v>
      </c>
      <c r="AY29" s="24">
        <v>0</v>
      </c>
      <c r="AZ29" s="24">
        <v>1.03306E-4</v>
      </c>
      <c r="BA29" s="24"/>
      <c r="BB29"/>
    </row>
    <row r="30" spans="1:54">
      <c r="A30" s="1" t="s">
        <v>225</v>
      </c>
      <c r="B30">
        <v>5.2479659999999997E-3</v>
      </c>
      <c r="C30">
        <v>1.4033977E-2</v>
      </c>
      <c r="D30" s="15">
        <f t="shared" si="1"/>
        <v>2.6741745278075353</v>
      </c>
      <c r="E30">
        <v>7.5213390000000001E-3</v>
      </c>
      <c r="F30">
        <v>7.1152669999999998E-3</v>
      </c>
      <c r="G30" s="15">
        <f t="shared" si="8"/>
        <v>0.94601067708821518</v>
      </c>
      <c r="H30">
        <v>8.6827369999999994E-3</v>
      </c>
      <c r="I30">
        <v>1.0817055000000001E-2</v>
      </c>
      <c r="J30" s="15">
        <f t="shared" si="2"/>
        <v>1.2458116605397584</v>
      </c>
      <c r="K30">
        <v>8.9855330000000004E-3</v>
      </c>
      <c r="L30">
        <v>5.9411539999999997E-3</v>
      </c>
      <c r="M30" s="15">
        <f t="shared" si="9"/>
        <v>0.66119105010242574</v>
      </c>
      <c r="N30">
        <v>6.4300729999999997E-3</v>
      </c>
      <c r="O30">
        <v>3.512397E-3</v>
      </c>
      <c r="P30" s="15">
        <f t="shared" si="10"/>
        <v>0.5462452759089983</v>
      </c>
      <c r="S30" s="4" t="s">
        <v>150</v>
      </c>
      <c r="T30">
        <v>0</v>
      </c>
      <c r="U30">
        <v>2.1103699999999999E-4</v>
      </c>
      <c r="V30" s="15"/>
      <c r="Y30" s="15"/>
      <c r="Z30">
        <v>6.8547900000000001E-4</v>
      </c>
      <c r="AA30">
        <v>1.0501999999999999E-4</v>
      </c>
      <c r="AB30" s="15">
        <f t="shared" si="12"/>
        <v>0.15320673572786328</v>
      </c>
      <c r="AC30">
        <v>0</v>
      </c>
      <c r="AD30">
        <v>0</v>
      </c>
      <c r="AE30" s="15"/>
      <c r="AF30">
        <v>2.2752565999999998E-2</v>
      </c>
      <c r="AG30">
        <v>6.9214879999999999E-3</v>
      </c>
      <c r="AH30" s="15">
        <f t="shared" si="14"/>
        <v>0.30420691890312507</v>
      </c>
      <c r="AL30" s="17" t="s">
        <v>183</v>
      </c>
      <c r="AM30">
        <v>1.3994579999999999E-3</v>
      </c>
      <c r="AN30">
        <v>6.2255990000000001E-3</v>
      </c>
      <c r="AO30" s="23">
        <f t="shared" ref="AO30:AO41" si="16">AN30-AM30</f>
        <v>4.8261409999999999E-3</v>
      </c>
      <c r="AP30" s="24">
        <v>7.6058500000000004E-4</v>
      </c>
      <c r="AQ30" s="24">
        <v>2.9477539999999999E-3</v>
      </c>
      <c r="AR30" s="23">
        <f t="shared" ref="AR30:AR41" si="17">AQ30-AP30</f>
        <v>2.1871690000000001E-3</v>
      </c>
      <c r="AS30" s="24">
        <v>1.713698E-3</v>
      </c>
      <c r="AT30" s="24">
        <v>1.0186936000000001E-2</v>
      </c>
      <c r="AU30" s="23">
        <f t="shared" ref="AU30:AU41" si="18">AT30-AS30</f>
        <v>8.473238000000001E-3</v>
      </c>
      <c r="AV30" s="24">
        <v>6.2898700000000001E-4</v>
      </c>
      <c r="AW30" s="24">
        <v>1.8860799999999999E-4</v>
      </c>
      <c r="AX30" s="23">
        <f t="shared" ref="AX30:AX41" si="19">AW30-AV30</f>
        <v>-4.4037900000000002E-4</v>
      </c>
      <c r="AY30" s="24">
        <v>3.7096600000000003E-4</v>
      </c>
      <c r="AZ30" s="24">
        <v>1.756198E-3</v>
      </c>
      <c r="BA30" s="23">
        <f t="shared" ref="BA30:BA41" si="20">AZ30-AY30</f>
        <v>1.3852320000000001E-3</v>
      </c>
    </row>
    <row r="31" spans="1:54">
      <c r="A31" s="1" t="s">
        <v>41</v>
      </c>
      <c r="B31">
        <v>0</v>
      </c>
      <c r="C31">
        <v>0</v>
      </c>
      <c r="D31" s="15"/>
      <c r="E31">
        <v>1.6901899999999999E-4</v>
      </c>
      <c r="F31">
        <v>0</v>
      </c>
      <c r="G31" s="15">
        <f t="shared" si="8"/>
        <v>0</v>
      </c>
      <c r="H31">
        <v>1.1424700000000001E-4</v>
      </c>
      <c r="I31">
        <v>0</v>
      </c>
      <c r="J31" s="15">
        <f t="shared" si="2"/>
        <v>0</v>
      </c>
      <c r="K31" s="14">
        <v>8.9900000000000003E-5</v>
      </c>
      <c r="L31">
        <v>0</v>
      </c>
      <c r="M31" s="15">
        <f t="shared" si="9"/>
        <v>0</v>
      </c>
      <c r="N31">
        <v>0</v>
      </c>
      <c r="O31">
        <v>0</v>
      </c>
      <c r="P31" s="15"/>
      <c r="S31" s="4" t="s">
        <v>153</v>
      </c>
      <c r="T31">
        <v>6.9972899999999995E-4</v>
      </c>
      <c r="U31">
        <v>3.5876329999999998E-3</v>
      </c>
      <c r="V31" s="15">
        <f t="shared" si="15"/>
        <v>5.1271749491588885</v>
      </c>
      <c r="W31">
        <v>3.3803799999999998E-4</v>
      </c>
      <c r="X31">
        <v>3.0494000000000002E-4</v>
      </c>
      <c r="Y31" s="15">
        <f t="shared" si="11"/>
        <v>0.90208793094267514</v>
      </c>
      <c r="Z31">
        <v>5.7123299999999998E-4</v>
      </c>
      <c r="AA31">
        <v>3.8857380000000001E-3</v>
      </c>
      <c r="AB31" s="15">
        <f t="shared" si="12"/>
        <v>6.8023696109993645</v>
      </c>
      <c r="AC31">
        <v>1.7971099999999999E-4</v>
      </c>
      <c r="AD31" s="14">
        <v>9.4300000000000002E-5</v>
      </c>
      <c r="AE31" s="15">
        <f t="shared" si="13"/>
        <v>0.52473137426200955</v>
      </c>
      <c r="AF31">
        <v>0</v>
      </c>
      <c r="AG31">
        <v>1.03306E-4</v>
      </c>
      <c r="AH31" s="15"/>
      <c r="AL31" s="17" t="s">
        <v>256</v>
      </c>
      <c r="AM31">
        <v>0</v>
      </c>
      <c r="AN31">
        <v>1.4772609999999999E-3</v>
      </c>
      <c r="AO31" s="23">
        <f t="shared" si="16"/>
        <v>1.4772609999999999E-3</v>
      </c>
      <c r="AP31" s="23">
        <v>8.4499999999999994E-5</v>
      </c>
      <c r="AQ31" s="24">
        <v>1.01647E-4</v>
      </c>
      <c r="AR31" s="23">
        <f t="shared" si="17"/>
        <v>1.7147000000000004E-5</v>
      </c>
      <c r="AS31" s="24">
        <v>1.1424700000000001E-4</v>
      </c>
      <c r="AT31" s="24">
        <v>4.2007999999999998E-4</v>
      </c>
      <c r="AU31" s="23">
        <f t="shared" si="18"/>
        <v>3.0583299999999998E-4</v>
      </c>
      <c r="AV31" s="24">
        <v>1.078264E-3</v>
      </c>
      <c r="AW31" s="23">
        <v>9.4300000000000002E-5</v>
      </c>
      <c r="AX31" s="23">
        <f t="shared" si="19"/>
        <v>-9.8396399999999993E-4</v>
      </c>
      <c r="AY31" s="24">
        <v>3.7096600000000003E-4</v>
      </c>
      <c r="AZ31" s="24">
        <v>1.03306E-4</v>
      </c>
      <c r="BA31" s="23">
        <f t="shared" si="20"/>
        <v>-2.6766000000000002E-4</v>
      </c>
    </row>
    <row r="32" spans="1:54">
      <c r="A32" s="1" t="s">
        <v>226</v>
      </c>
      <c r="B32">
        <v>1.7493200000000001E-4</v>
      </c>
      <c r="C32">
        <v>3.9041890000000002E-3</v>
      </c>
      <c r="D32" s="15">
        <f t="shared" si="1"/>
        <v>22.31832369149155</v>
      </c>
      <c r="E32">
        <v>1.6901899999999999E-4</v>
      </c>
      <c r="F32">
        <v>1.01647E-4</v>
      </c>
      <c r="G32" s="15">
        <f t="shared" si="8"/>
        <v>0.60139392612664855</v>
      </c>
      <c r="H32">
        <v>1.1424700000000001E-4</v>
      </c>
      <c r="I32">
        <v>8.4015999999999995E-4</v>
      </c>
      <c r="J32" s="15">
        <f t="shared" si="2"/>
        <v>7.3538911306204966</v>
      </c>
      <c r="K32">
        <v>2.156528E-3</v>
      </c>
      <c r="L32" s="14">
        <v>9.4300000000000002E-5</v>
      </c>
      <c r="M32" s="15">
        <f t="shared" si="9"/>
        <v>4.3727695629270757E-2</v>
      </c>
      <c r="N32">
        <v>2.4730999999999999E-4</v>
      </c>
      <c r="O32">
        <v>1.03306E-4</v>
      </c>
      <c r="P32" s="15">
        <f t="shared" si="10"/>
        <v>0.41771865270308522</v>
      </c>
      <c r="S32" s="4" t="s">
        <v>155</v>
      </c>
      <c r="T32">
        <v>0</v>
      </c>
      <c r="U32">
        <v>0</v>
      </c>
      <c r="V32" s="15"/>
      <c r="Y32" s="15"/>
      <c r="AB32" s="15"/>
      <c r="AC32">
        <v>0</v>
      </c>
      <c r="AD32">
        <v>0</v>
      </c>
      <c r="AE32" s="15"/>
      <c r="AF32">
        <v>6.553728E-3</v>
      </c>
      <c r="AG32">
        <v>5.6818179999999999E-3</v>
      </c>
      <c r="AH32" s="15">
        <f t="shared" si="14"/>
        <v>0.86695969072869672</v>
      </c>
      <c r="AL32" s="17" t="s">
        <v>167</v>
      </c>
      <c r="AM32">
        <v>0</v>
      </c>
      <c r="AN32">
        <v>1.05519E-4</v>
      </c>
      <c r="AO32" s="23">
        <f t="shared" si="16"/>
        <v>1.05519E-4</v>
      </c>
      <c r="AP32" s="24">
        <v>0</v>
      </c>
      <c r="AQ32" s="24">
        <v>0</v>
      </c>
      <c r="AR32" s="23">
        <f t="shared" si="17"/>
        <v>0</v>
      </c>
      <c r="AS32" s="24">
        <v>1.1424700000000001E-4</v>
      </c>
      <c r="AT32" s="24">
        <v>0</v>
      </c>
      <c r="AU32" s="23">
        <f t="shared" si="18"/>
        <v>-1.1424700000000001E-4</v>
      </c>
      <c r="AV32" s="24">
        <v>0</v>
      </c>
      <c r="AW32" s="24">
        <v>3.7721599999999999E-4</v>
      </c>
      <c r="AX32" s="23">
        <f t="shared" si="19"/>
        <v>3.7721599999999999E-4</v>
      </c>
      <c r="AY32" s="24">
        <v>1.2365499999999999E-4</v>
      </c>
      <c r="AZ32" s="24">
        <v>0</v>
      </c>
      <c r="BA32" s="23">
        <f t="shared" si="20"/>
        <v>-1.2365499999999999E-4</v>
      </c>
    </row>
    <row r="33" spans="1:53">
      <c r="A33" s="1" t="s">
        <v>273</v>
      </c>
      <c r="B33">
        <v>1.7493200000000001E-4</v>
      </c>
      <c r="C33">
        <v>1.05519E-4</v>
      </c>
      <c r="D33" s="15">
        <f t="shared" si="1"/>
        <v>0.60320010061052298</v>
      </c>
      <c r="E33">
        <v>0</v>
      </c>
      <c r="F33">
        <v>0</v>
      </c>
      <c r="G33" s="15"/>
      <c r="J33" s="15"/>
      <c r="K33">
        <v>0</v>
      </c>
      <c r="L33" s="14">
        <v>9.4300000000000002E-5</v>
      </c>
      <c r="M33" s="15"/>
      <c r="P33" s="15"/>
      <c r="S33" s="4" t="s">
        <v>157</v>
      </c>
      <c r="T33">
        <v>3.4986400000000002E-4</v>
      </c>
      <c r="U33">
        <v>1.4772609999999999E-3</v>
      </c>
      <c r="V33" s="15">
        <f t="shared" si="15"/>
        <v>4.2223864130061965</v>
      </c>
      <c r="W33">
        <v>4.2254700000000001E-4</v>
      </c>
      <c r="X33">
        <v>1.01647E-4</v>
      </c>
      <c r="Y33" s="15">
        <f t="shared" si="11"/>
        <v>0.24055785510250929</v>
      </c>
      <c r="Z33">
        <v>2.28493E-4</v>
      </c>
      <c r="AA33">
        <v>3.0455790000000001E-3</v>
      </c>
      <c r="AB33" s="15">
        <f t="shared" si="12"/>
        <v>13.328981631822419</v>
      </c>
      <c r="AC33">
        <v>0</v>
      </c>
      <c r="AD33">
        <v>0</v>
      </c>
      <c r="AE33" s="15"/>
      <c r="AF33">
        <v>1.2365499999999999E-4</v>
      </c>
      <c r="AG33">
        <v>0</v>
      </c>
      <c r="AH33" s="15">
        <f t="shared" si="14"/>
        <v>0</v>
      </c>
      <c r="AL33" s="17" t="s">
        <v>169</v>
      </c>
      <c r="AM33">
        <v>0</v>
      </c>
      <c r="AN33">
        <v>0</v>
      </c>
      <c r="AO33" s="23">
        <f t="shared" si="16"/>
        <v>0</v>
      </c>
      <c r="AP33" s="24">
        <v>0</v>
      </c>
      <c r="AQ33" s="24">
        <v>0</v>
      </c>
      <c r="AR33" s="23">
        <f t="shared" si="17"/>
        <v>0</v>
      </c>
      <c r="AS33" s="24">
        <v>0</v>
      </c>
      <c r="AT33" s="24">
        <v>4.2007999999999998E-4</v>
      </c>
      <c r="AU33" s="23">
        <f t="shared" si="18"/>
        <v>4.2007999999999998E-4</v>
      </c>
      <c r="AV33" s="24">
        <v>0</v>
      </c>
      <c r="AW33" s="24">
        <v>0</v>
      </c>
      <c r="AX33" s="23">
        <f t="shared" si="19"/>
        <v>0</v>
      </c>
      <c r="AY33" s="24">
        <v>0</v>
      </c>
      <c r="AZ33" s="24">
        <v>0</v>
      </c>
      <c r="BA33" s="23">
        <f t="shared" si="20"/>
        <v>0</v>
      </c>
    </row>
    <row r="34" spans="1:53">
      <c r="A34" s="1" t="s">
        <v>253</v>
      </c>
      <c r="B34">
        <v>0</v>
      </c>
      <c r="C34">
        <v>0</v>
      </c>
      <c r="D34" s="15"/>
      <c r="E34">
        <v>2.112736E-3</v>
      </c>
      <c r="F34">
        <v>1.01647E-4</v>
      </c>
      <c r="G34" s="15">
        <f t="shared" si="8"/>
        <v>4.8111548248337702E-2</v>
      </c>
      <c r="H34">
        <v>0</v>
      </c>
      <c r="I34">
        <v>0</v>
      </c>
      <c r="J34" s="15"/>
      <c r="K34">
        <v>0</v>
      </c>
      <c r="L34">
        <v>1.0373439999999999E-3</v>
      </c>
      <c r="M34" s="15"/>
      <c r="N34">
        <v>1.2365499999999999E-4</v>
      </c>
      <c r="O34">
        <v>0</v>
      </c>
      <c r="P34" s="15">
        <f t="shared" si="10"/>
        <v>0</v>
      </c>
      <c r="S34" s="4" t="s">
        <v>158</v>
      </c>
      <c r="T34">
        <v>6.1226300000000004E-4</v>
      </c>
      <c r="U34">
        <v>1.7938170000000001E-3</v>
      </c>
      <c r="V34" s="15">
        <f t="shared" si="15"/>
        <v>2.9298144751520181</v>
      </c>
      <c r="W34">
        <v>5.0705699999999999E-4</v>
      </c>
      <c r="X34">
        <v>2.0329300000000001E-4</v>
      </c>
      <c r="Y34" s="15">
        <f t="shared" si="11"/>
        <v>0.40092731191956726</v>
      </c>
      <c r="Z34">
        <v>1.1424700000000001E-4</v>
      </c>
      <c r="AA34">
        <v>2.9405590000000001E-3</v>
      </c>
      <c r="AB34" s="15">
        <f t="shared" si="12"/>
        <v>25.738610204206676</v>
      </c>
      <c r="AC34">
        <v>1.7971099999999999E-4</v>
      </c>
      <c r="AD34">
        <v>0</v>
      </c>
      <c r="AE34" s="15">
        <f t="shared" si="13"/>
        <v>0</v>
      </c>
      <c r="AF34">
        <v>1.2365499999999999E-4</v>
      </c>
      <c r="AG34">
        <v>0</v>
      </c>
      <c r="AH34" s="15">
        <f t="shared" si="14"/>
        <v>0</v>
      </c>
      <c r="AL34" s="17" t="s">
        <v>171</v>
      </c>
      <c r="AM34">
        <v>3.4986400000000002E-4</v>
      </c>
      <c r="AN34">
        <v>2.1103699999999999E-4</v>
      </c>
      <c r="AO34" s="23">
        <f t="shared" si="16"/>
        <v>-1.3882700000000003E-4</v>
      </c>
      <c r="AP34" s="23">
        <v>8.4499999999999994E-5</v>
      </c>
      <c r="AQ34" s="24">
        <v>2.0329300000000001E-4</v>
      </c>
      <c r="AR34" s="23">
        <f t="shared" si="17"/>
        <v>1.1879300000000001E-4</v>
      </c>
      <c r="AS34" s="24">
        <v>3.4274000000000002E-4</v>
      </c>
      <c r="AT34" s="24">
        <v>1.0501999999999999E-4</v>
      </c>
      <c r="AU34" s="23">
        <f t="shared" si="18"/>
        <v>-2.3772000000000002E-4</v>
      </c>
      <c r="AV34" s="24">
        <v>4.4927699999999999E-4</v>
      </c>
      <c r="AW34" s="24">
        <v>1.0373439999999999E-3</v>
      </c>
      <c r="AX34" s="23">
        <f t="shared" si="19"/>
        <v>5.8806699999999995E-4</v>
      </c>
      <c r="AY34" s="24">
        <v>0</v>
      </c>
      <c r="AZ34" s="24">
        <v>1.03306E-4</v>
      </c>
      <c r="BA34" s="23">
        <f t="shared" si="20"/>
        <v>1.03306E-4</v>
      </c>
    </row>
    <row r="35" spans="1:53">
      <c r="A35" s="1" t="s">
        <v>103</v>
      </c>
      <c r="B35">
        <v>0</v>
      </c>
      <c r="C35">
        <v>0</v>
      </c>
      <c r="D35" s="15"/>
      <c r="E35">
        <v>0</v>
      </c>
      <c r="F35">
        <v>0</v>
      </c>
      <c r="G35" s="15"/>
      <c r="H35">
        <v>0</v>
      </c>
      <c r="I35">
        <v>1.0501999999999999E-4</v>
      </c>
      <c r="J35" s="15"/>
      <c r="K35">
        <v>8.9855299999999996E-4</v>
      </c>
      <c r="L35" s="14">
        <v>9.4300000000000002E-5</v>
      </c>
      <c r="M35" s="15">
        <f t="shared" si="9"/>
        <v>0.10494650844190605</v>
      </c>
      <c r="N35">
        <v>1.2365499999999999E-4</v>
      </c>
      <c r="O35">
        <v>0</v>
      </c>
      <c r="P35" s="15">
        <f t="shared" si="10"/>
        <v>0</v>
      </c>
      <c r="S35" s="4" t="s">
        <v>229</v>
      </c>
      <c r="T35">
        <v>0</v>
      </c>
      <c r="U35">
        <v>0</v>
      </c>
      <c r="V35" s="15"/>
      <c r="W35">
        <v>6.1691879999999999E-3</v>
      </c>
      <c r="X35">
        <v>4.7773939999999999E-3</v>
      </c>
      <c r="Y35" s="15">
        <f t="shared" si="11"/>
        <v>0.77439591725847878</v>
      </c>
      <c r="Z35">
        <v>0</v>
      </c>
      <c r="AA35">
        <v>0</v>
      </c>
      <c r="AB35" s="15"/>
      <c r="AC35">
        <v>0</v>
      </c>
      <c r="AD35">
        <v>0</v>
      </c>
      <c r="AE35" s="15"/>
      <c r="AF35">
        <v>2.4730999999999999E-4</v>
      </c>
      <c r="AG35">
        <v>8.7809919999999996E-3</v>
      </c>
      <c r="AH35" s="15">
        <f t="shared" si="14"/>
        <v>35.506012696615585</v>
      </c>
      <c r="AL35" s="17" t="s">
        <v>173</v>
      </c>
      <c r="AM35">
        <v>8.7466099999999999E-4</v>
      </c>
      <c r="AN35">
        <v>7.3862999999999999E-4</v>
      </c>
      <c r="AO35" s="23">
        <f t="shared" si="16"/>
        <v>-1.36031E-4</v>
      </c>
      <c r="AP35" s="24">
        <v>1.7746979999999999E-3</v>
      </c>
      <c r="AQ35" s="24">
        <v>2.0329340000000001E-3</v>
      </c>
      <c r="AR35" s="23">
        <f t="shared" si="17"/>
        <v>2.5823600000000023E-4</v>
      </c>
      <c r="AS35" s="24">
        <v>4.2271219999999998E-3</v>
      </c>
      <c r="AT35" s="24">
        <v>3.255619E-3</v>
      </c>
      <c r="AU35" s="23">
        <f t="shared" si="18"/>
        <v>-9.7150299999999986E-4</v>
      </c>
      <c r="AV35" s="24">
        <v>8.0869799999999995E-4</v>
      </c>
      <c r="AW35" s="24">
        <v>4.3379860000000003E-3</v>
      </c>
      <c r="AX35" s="23">
        <f t="shared" si="19"/>
        <v>3.5292880000000002E-3</v>
      </c>
      <c r="AY35" s="24">
        <v>0</v>
      </c>
      <c r="AZ35" s="24">
        <v>9.2975200000000005E-4</v>
      </c>
      <c r="BA35" s="23">
        <f t="shared" si="20"/>
        <v>9.2975200000000005E-4</v>
      </c>
    </row>
    <row r="36" spans="1:53">
      <c r="A36" s="1" t="s">
        <v>270</v>
      </c>
      <c r="B36">
        <v>0</v>
      </c>
      <c r="C36">
        <v>0</v>
      </c>
      <c r="D36" s="15"/>
      <c r="E36" s="14">
        <v>8.4499999999999994E-5</v>
      </c>
      <c r="F36">
        <v>0</v>
      </c>
      <c r="G36" s="15">
        <f t="shared" si="8"/>
        <v>0</v>
      </c>
      <c r="H36">
        <v>5.7123299999999998E-4</v>
      </c>
      <c r="I36">
        <v>3.1505999999999998E-4</v>
      </c>
      <c r="J36" s="15">
        <f t="shared" si="2"/>
        <v>0.55154376585386344</v>
      </c>
      <c r="K36">
        <v>0</v>
      </c>
      <c r="L36">
        <v>0</v>
      </c>
      <c r="M36" s="15"/>
      <c r="P36" s="15"/>
      <c r="S36" s="4" t="s">
        <v>230</v>
      </c>
      <c r="T36">
        <v>0</v>
      </c>
      <c r="U36">
        <v>1.05519E-4</v>
      </c>
      <c r="V36" s="15"/>
      <c r="W36">
        <v>8.9579989999999995E-3</v>
      </c>
      <c r="X36">
        <v>7.3185610000000003E-3</v>
      </c>
      <c r="Y36" s="15">
        <f t="shared" si="11"/>
        <v>0.81698613719425517</v>
      </c>
      <c r="Z36">
        <v>0</v>
      </c>
      <c r="AA36">
        <v>0</v>
      </c>
      <c r="AB36" s="15"/>
      <c r="AC36">
        <v>0</v>
      </c>
      <c r="AD36">
        <v>0</v>
      </c>
      <c r="AE36" s="15"/>
      <c r="AF36">
        <v>0</v>
      </c>
      <c r="AG36">
        <v>1.03306E-4</v>
      </c>
      <c r="AH36" s="15"/>
      <c r="AL36" s="17" t="s">
        <v>174</v>
      </c>
      <c r="AM36" s="14">
        <v>8.7499999999999999E-5</v>
      </c>
      <c r="AN36">
        <v>0</v>
      </c>
      <c r="AO36" s="23">
        <f t="shared" si="16"/>
        <v>-8.7499999999999999E-5</v>
      </c>
      <c r="AP36" s="24">
        <v>0</v>
      </c>
      <c r="AQ36" s="24">
        <v>0</v>
      </c>
      <c r="AR36" s="23">
        <f t="shared" si="17"/>
        <v>0</v>
      </c>
      <c r="AS36" s="24">
        <v>0</v>
      </c>
      <c r="AT36" s="24">
        <v>0</v>
      </c>
      <c r="AU36" s="23">
        <f t="shared" si="18"/>
        <v>0</v>
      </c>
      <c r="AV36" s="24">
        <v>0</v>
      </c>
      <c r="AW36" s="23">
        <v>9.4300000000000002E-5</v>
      </c>
      <c r="AX36" s="23">
        <f t="shared" si="19"/>
        <v>9.4300000000000002E-5</v>
      </c>
      <c r="AY36" s="24">
        <v>9.8924199999999999E-4</v>
      </c>
      <c r="AZ36" s="24">
        <v>5.1652899999999995E-4</v>
      </c>
      <c r="BA36" s="23">
        <f t="shared" si="20"/>
        <v>-4.7271300000000004E-4</v>
      </c>
    </row>
    <row r="37" spans="1:53">
      <c r="A37" s="1" t="s">
        <v>274</v>
      </c>
      <c r="B37">
        <v>0</v>
      </c>
      <c r="C37">
        <v>0</v>
      </c>
      <c r="D37" s="15"/>
      <c r="E37" s="14">
        <v>8.4499999999999994E-5</v>
      </c>
      <c r="F37">
        <v>3.0494000000000002E-4</v>
      </c>
      <c r="G37" s="15">
        <f t="shared" si="8"/>
        <v>3.6087573964497044</v>
      </c>
      <c r="H37">
        <v>0</v>
      </c>
      <c r="I37">
        <v>1.5752990000000001E-3</v>
      </c>
      <c r="J37" s="15"/>
      <c r="K37">
        <v>0</v>
      </c>
      <c r="L37">
        <v>0</v>
      </c>
      <c r="M37" s="15"/>
      <c r="P37" s="15"/>
      <c r="S37" s="4" t="s">
        <v>231</v>
      </c>
      <c r="T37">
        <v>0</v>
      </c>
      <c r="U37">
        <v>0</v>
      </c>
      <c r="V37" s="15"/>
      <c r="W37">
        <v>3.8029240000000001E-3</v>
      </c>
      <c r="X37">
        <v>9.2498479999999998E-3</v>
      </c>
      <c r="Y37" s="15">
        <f t="shared" si="11"/>
        <v>2.4322989362921792</v>
      </c>
      <c r="Z37">
        <v>0</v>
      </c>
      <c r="AA37">
        <v>1.0501999999999999E-4</v>
      </c>
      <c r="AB37" s="15"/>
      <c r="AC37">
        <v>0</v>
      </c>
      <c r="AD37">
        <v>3.5081101000000003E-2</v>
      </c>
      <c r="AE37" s="15"/>
      <c r="AF37">
        <v>0</v>
      </c>
      <c r="AG37">
        <v>2.0661200000000001E-4</v>
      </c>
      <c r="AH37" s="15"/>
      <c r="AL37" s="17" t="s">
        <v>176</v>
      </c>
      <c r="AM37">
        <v>0</v>
      </c>
      <c r="AN37">
        <v>0</v>
      </c>
      <c r="AO37" s="23">
        <f t="shared" si="16"/>
        <v>0</v>
      </c>
      <c r="AP37" s="24">
        <v>0</v>
      </c>
      <c r="AQ37" s="24">
        <v>0</v>
      </c>
      <c r="AR37" s="23">
        <f t="shared" si="17"/>
        <v>0</v>
      </c>
      <c r="AS37" s="24">
        <v>8.1115049999999998E-3</v>
      </c>
      <c r="AT37" s="24">
        <v>0</v>
      </c>
      <c r="AU37" s="23">
        <f t="shared" si="18"/>
        <v>-8.1115049999999998E-3</v>
      </c>
      <c r="AV37" s="24">
        <v>3.5942100000000001E-4</v>
      </c>
      <c r="AW37" s="24">
        <v>7.6291965000000003E-2</v>
      </c>
      <c r="AX37" s="23">
        <f t="shared" si="19"/>
        <v>7.5932544000000005E-2</v>
      </c>
      <c r="AY37" s="24">
        <v>1.2365519999999999E-3</v>
      </c>
      <c r="AZ37" s="24">
        <v>1.0330579999999999E-3</v>
      </c>
      <c r="BA37" s="23">
        <f t="shared" si="20"/>
        <v>-2.0349400000000003E-4</v>
      </c>
    </row>
    <row r="38" spans="1:53">
      <c r="A38" s="1" t="s">
        <v>76</v>
      </c>
      <c r="B38">
        <v>0</v>
      </c>
      <c r="C38">
        <v>0</v>
      </c>
      <c r="D38" s="15"/>
      <c r="E38">
        <v>0</v>
      </c>
      <c r="F38">
        <v>1.0164670000000001E-3</v>
      </c>
      <c r="G38" s="15"/>
      <c r="H38">
        <v>0</v>
      </c>
      <c r="I38">
        <v>0</v>
      </c>
      <c r="J38" s="15"/>
      <c r="K38">
        <v>1.168119E-3</v>
      </c>
      <c r="L38">
        <v>5.6582400000000004E-4</v>
      </c>
      <c r="M38" s="15">
        <f t="shared" si="9"/>
        <v>0.48438900488734454</v>
      </c>
      <c r="N38">
        <v>1.2365499999999999E-4</v>
      </c>
      <c r="O38">
        <v>0</v>
      </c>
      <c r="P38" s="15">
        <f t="shared" si="10"/>
        <v>0</v>
      </c>
      <c r="S38" s="4" t="s">
        <v>302</v>
      </c>
      <c r="T38">
        <v>0</v>
      </c>
      <c r="U38">
        <v>0</v>
      </c>
      <c r="V38" s="15"/>
      <c r="W38">
        <v>2.5352799999999999E-4</v>
      </c>
      <c r="X38">
        <v>1.0164670000000001E-3</v>
      </c>
      <c r="Y38" s="15">
        <f t="shared" si="11"/>
        <v>4.0092889148338653</v>
      </c>
      <c r="Z38">
        <v>0</v>
      </c>
      <c r="AA38">
        <v>0</v>
      </c>
      <c r="AB38" s="15"/>
      <c r="AC38">
        <v>0</v>
      </c>
      <c r="AD38">
        <v>1.8860799999999999E-4</v>
      </c>
      <c r="AE38" s="15"/>
      <c r="AF38">
        <v>0</v>
      </c>
      <c r="AG38">
        <v>0</v>
      </c>
      <c r="AH38" s="15"/>
      <c r="AL38" s="17" t="s">
        <v>177</v>
      </c>
      <c r="AM38">
        <v>5.9476950000000002E-3</v>
      </c>
      <c r="AN38">
        <v>2.8490028000000001E-2</v>
      </c>
      <c r="AO38" s="23">
        <f t="shared" si="16"/>
        <v>2.2542333000000001E-2</v>
      </c>
      <c r="AP38" s="24">
        <v>8.6199610000000006E-3</v>
      </c>
      <c r="AQ38" s="24">
        <v>7.3185610000000003E-3</v>
      </c>
      <c r="AR38" s="23">
        <f t="shared" si="17"/>
        <v>-1.3014000000000003E-3</v>
      </c>
      <c r="AS38" s="24">
        <v>6.5120529999999996E-2</v>
      </c>
      <c r="AT38" s="24">
        <v>1.5542953E-2</v>
      </c>
      <c r="AU38" s="23">
        <f t="shared" si="18"/>
        <v>-4.9577576999999998E-2</v>
      </c>
      <c r="AV38" s="24">
        <v>2.4440651000000001E-2</v>
      </c>
      <c r="AW38" s="24">
        <v>0.11354206</v>
      </c>
      <c r="AX38" s="23">
        <f t="shared" si="19"/>
        <v>8.9101408999999993E-2</v>
      </c>
      <c r="AY38" s="24">
        <v>3.4623470000000002E-3</v>
      </c>
      <c r="AZ38" s="24">
        <v>2.2830579E-2</v>
      </c>
      <c r="BA38" s="23">
        <f t="shared" si="20"/>
        <v>1.9368231999999999E-2</v>
      </c>
    </row>
    <row r="39" spans="1:53">
      <c r="A39" s="1" t="s">
        <v>79</v>
      </c>
      <c r="B39">
        <v>0</v>
      </c>
      <c r="C39">
        <v>0</v>
      </c>
      <c r="D39" s="15"/>
      <c r="E39">
        <v>1.6901899999999999E-4</v>
      </c>
      <c r="F39">
        <v>0</v>
      </c>
      <c r="G39" s="15">
        <f t="shared" si="8"/>
        <v>0</v>
      </c>
      <c r="H39">
        <v>1.1424700000000001E-4</v>
      </c>
      <c r="I39">
        <v>1.4702789999999999E-3</v>
      </c>
      <c r="J39" s="15">
        <f t="shared" si="2"/>
        <v>12.869300725620803</v>
      </c>
      <c r="K39">
        <v>0</v>
      </c>
      <c r="L39">
        <v>0</v>
      </c>
      <c r="M39" s="15"/>
      <c r="P39" s="15"/>
      <c r="S39" s="4" t="s">
        <v>232</v>
      </c>
      <c r="T39">
        <v>0</v>
      </c>
      <c r="U39">
        <v>0</v>
      </c>
      <c r="V39" s="15"/>
      <c r="W39" s="14">
        <v>8.4499999999999994E-5</v>
      </c>
      <c r="X39">
        <v>6.9119740000000004E-3</v>
      </c>
      <c r="Y39" s="15">
        <f t="shared" si="11"/>
        <v>81.798508875739657</v>
      </c>
      <c r="Z39">
        <v>0</v>
      </c>
      <c r="AA39">
        <v>0</v>
      </c>
      <c r="AB39" s="15"/>
      <c r="AC39">
        <v>0</v>
      </c>
      <c r="AD39">
        <v>0</v>
      </c>
      <c r="AE39" s="15"/>
      <c r="AF39">
        <v>0</v>
      </c>
      <c r="AG39">
        <v>0</v>
      </c>
      <c r="AH39" s="15"/>
      <c r="AL39" s="5" t="s">
        <v>127</v>
      </c>
      <c r="AM39">
        <v>0</v>
      </c>
      <c r="AN39">
        <v>0</v>
      </c>
      <c r="AO39" s="23">
        <f t="shared" si="16"/>
        <v>0</v>
      </c>
      <c r="AP39" s="24">
        <v>0</v>
      </c>
      <c r="AQ39" s="24">
        <v>0</v>
      </c>
      <c r="AR39" s="23">
        <f t="shared" si="17"/>
        <v>0</v>
      </c>
      <c r="AS39" s="24">
        <v>0</v>
      </c>
      <c r="AT39" s="24">
        <v>0</v>
      </c>
      <c r="AU39" s="23">
        <f t="shared" si="18"/>
        <v>0</v>
      </c>
      <c r="AV39" s="24">
        <v>0</v>
      </c>
      <c r="AW39" s="24">
        <v>0</v>
      </c>
      <c r="AX39" s="23">
        <f t="shared" si="19"/>
        <v>0</v>
      </c>
      <c r="AY39" s="24">
        <v>1.8548289999999999E-3</v>
      </c>
      <c r="AZ39" s="24">
        <v>8.1611570000000005E-3</v>
      </c>
      <c r="BA39" s="23">
        <f t="shared" si="20"/>
        <v>6.3063280000000008E-3</v>
      </c>
    </row>
    <row r="40" spans="1:53">
      <c r="A40" s="1" t="s">
        <v>206</v>
      </c>
      <c r="B40" s="14">
        <v>8.7499999999999999E-5</v>
      </c>
      <c r="C40">
        <v>2.1103699999999999E-4</v>
      </c>
      <c r="D40" s="15">
        <f t="shared" si="1"/>
        <v>2.4118514285714285</v>
      </c>
      <c r="E40">
        <v>0</v>
      </c>
      <c r="F40">
        <v>0</v>
      </c>
      <c r="G40" s="15"/>
      <c r="H40">
        <v>1.0282189999999999E-3</v>
      </c>
      <c r="I40">
        <v>2.7305189999999998E-3</v>
      </c>
      <c r="J40" s="15">
        <f t="shared" si="2"/>
        <v>2.6555811553764324</v>
      </c>
      <c r="K40">
        <v>0</v>
      </c>
      <c r="L40">
        <v>0</v>
      </c>
      <c r="M40" s="15"/>
      <c r="P40" s="15"/>
      <c r="S40" s="4" t="s">
        <v>237</v>
      </c>
      <c r="T40">
        <v>0</v>
      </c>
      <c r="U40">
        <v>0</v>
      </c>
      <c r="V40" s="15"/>
      <c r="W40">
        <v>0</v>
      </c>
      <c r="X40">
        <v>0</v>
      </c>
      <c r="Y40" s="15"/>
      <c r="Z40">
        <v>0</v>
      </c>
      <c r="AA40">
        <v>0</v>
      </c>
      <c r="AB40" s="15"/>
      <c r="AC40">
        <v>0</v>
      </c>
      <c r="AD40">
        <v>0</v>
      </c>
      <c r="AE40" s="15"/>
      <c r="AF40">
        <v>1.8548289999999999E-3</v>
      </c>
      <c r="AG40">
        <v>0</v>
      </c>
      <c r="AH40" s="15">
        <f t="shared" si="14"/>
        <v>0</v>
      </c>
      <c r="AL40" s="5" t="s">
        <v>152</v>
      </c>
      <c r="AM40">
        <v>0.16548587400000001</v>
      </c>
      <c r="AN40">
        <v>7.3124406000000003E-2</v>
      </c>
      <c r="AO40" s="23">
        <f t="shared" si="16"/>
        <v>-9.2361468000000002E-2</v>
      </c>
      <c r="AP40" s="24">
        <v>7.1833009999999996E-3</v>
      </c>
      <c r="AQ40" s="24">
        <v>2.1345800000000001E-3</v>
      </c>
      <c r="AR40" s="23">
        <f t="shared" si="17"/>
        <v>-5.0487209999999991E-3</v>
      </c>
      <c r="AS40" s="24">
        <v>1.3366846E-2</v>
      </c>
      <c r="AT40" s="24">
        <v>9.3467759999999993E-3</v>
      </c>
      <c r="AU40" s="23">
        <f t="shared" si="18"/>
        <v>-4.0200700000000006E-3</v>
      </c>
      <c r="AV40" s="24">
        <v>0.10027855200000001</v>
      </c>
      <c r="AW40" s="23">
        <v>9.4300000000000002E-5</v>
      </c>
      <c r="AX40" s="23">
        <f t="shared" si="19"/>
        <v>-0.100184252</v>
      </c>
      <c r="AY40" s="24">
        <v>2.2257940000000001E-3</v>
      </c>
      <c r="AZ40" s="24">
        <v>2.6549586999999999E-2</v>
      </c>
      <c r="BA40" s="23">
        <f t="shared" si="20"/>
        <v>2.4323793E-2</v>
      </c>
    </row>
    <row r="41" spans="1:53">
      <c r="A41" s="1" t="s">
        <v>208</v>
      </c>
      <c r="B41">
        <v>0</v>
      </c>
      <c r="C41">
        <v>0</v>
      </c>
      <c r="D41" s="15"/>
      <c r="E41">
        <v>1.6901899999999999E-4</v>
      </c>
      <c r="F41">
        <v>1.2197600000000001E-3</v>
      </c>
      <c r="G41" s="15">
        <f t="shared" si="8"/>
        <v>7.2167034475414011</v>
      </c>
      <c r="H41">
        <v>0</v>
      </c>
      <c r="I41">
        <v>0</v>
      </c>
      <c r="J41" s="15"/>
      <c r="K41">
        <v>8.0869799999999995E-4</v>
      </c>
      <c r="L41">
        <v>1.0373439999999999E-3</v>
      </c>
      <c r="M41" s="15">
        <f t="shared" si="9"/>
        <v>1.2827334802361328</v>
      </c>
      <c r="N41">
        <v>0</v>
      </c>
      <c r="O41">
        <v>0</v>
      </c>
      <c r="P41" s="15"/>
      <c r="S41" s="4" t="s">
        <v>239</v>
      </c>
      <c r="T41">
        <v>0</v>
      </c>
      <c r="U41">
        <v>0</v>
      </c>
      <c r="V41" s="15"/>
      <c r="W41">
        <v>3.8029240000000001E-3</v>
      </c>
      <c r="X41">
        <v>3.5576340000000001E-3</v>
      </c>
      <c r="Y41" s="15">
        <f t="shared" si="11"/>
        <v>0.93549963133630853</v>
      </c>
      <c r="Z41">
        <v>0</v>
      </c>
      <c r="AA41">
        <v>0</v>
      </c>
      <c r="AB41" s="15"/>
      <c r="AC41">
        <v>0</v>
      </c>
      <c r="AD41">
        <v>1.8860799999999999E-4</v>
      </c>
      <c r="AE41" s="15"/>
      <c r="AF41">
        <v>3.9569679999999999E-3</v>
      </c>
      <c r="AG41">
        <v>1.03306E-4</v>
      </c>
      <c r="AH41" s="15">
        <f t="shared" si="14"/>
        <v>2.6107363011275302E-2</v>
      </c>
      <c r="AL41" s="17" t="s">
        <v>136</v>
      </c>
      <c r="AM41">
        <v>2.62398E-4</v>
      </c>
      <c r="AN41">
        <v>1.05519E-4</v>
      </c>
      <c r="AO41" s="23">
        <f t="shared" si="16"/>
        <v>-1.5687900000000001E-4</v>
      </c>
      <c r="AP41" s="24">
        <v>1.6901899999999999E-4</v>
      </c>
      <c r="AQ41" s="24">
        <v>1.01647E-4</v>
      </c>
      <c r="AR41" s="23">
        <f t="shared" si="17"/>
        <v>-6.7371999999999991E-5</v>
      </c>
      <c r="AS41" s="24">
        <v>1.1424700000000001E-4</v>
      </c>
      <c r="AT41" s="24">
        <v>0</v>
      </c>
      <c r="AU41" s="23">
        <f t="shared" si="18"/>
        <v>-1.1424700000000001E-4</v>
      </c>
      <c r="AV41" s="23">
        <v>8.9900000000000003E-5</v>
      </c>
      <c r="AW41" s="24">
        <v>0</v>
      </c>
      <c r="AX41" s="23">
        <f t="shared" si="19"/>
        <v>-8.9900000000000003E-5</v>
      </c>
      <c r="AY41" s="24">
        <v>0</v>
      </c>
      <c r="AZ41" s="24">
        <v>1.03306E-4</v>
      </c>
      <c r="BA41" s="23">
        <f t="shared" si="20"/>
        <v>1.03306E-4</v>
      </c>
    </row>
    <row r="42" spans="1:53">
      <c r="A42" s="1" t="s">
        <v>197</v>
      </c>
      <c r="B42">
        <v>0</v>
      </c>
      <c r="C42">
        <v>0</v>
      </c>
      <c r="D42" s="15"/>
      <c r="E42">
        <v>3.3803799999999998E-4</v>
      </c>
      <c r="F42">
        <v>3.0494000000000002E-4</v>
      </c>
      <c r="G42" s="15">
        <f t="shared" si="8"/>
        <v>0.90208793094267514</v>
      </c>
      <c r="H42">
        <v>3.4274000000000002E-4</v>
      </c>
      <c r="I42">
        <v>0</v>
      </c>
      <c r="J42" s="15">
        <f t="shared" si="2"/>
        <v>0</v>
      </c>
      <c r="K42">
        <v>0</v>
      </c>
      <c r="L42">
        <v>0</v>
      </c>
      <c r="M42" s="15"/>
      <c r="N42">
        <v>1.2365499999999999E-4</v>
      </c>
      <c r="O42">
        <v>0</v>
      </c>
      <c r="P42" s="15">
        <f t="shared" si="10"/>
        <v>0</v>
      </c>
      <c r="S42" s="4" t="s">
        <v>240</v>
      </c>
      <c r="T42">
        <v>0</v>
      </c>
      <c r="U42">
        <v>0</v>
      </c>
      <c r="V42" s="15"/>
      <c r="W42">
        <v>0</v>
      </c>
      <c r="X42">
        <v>0</v>
      </c>
      <c r="Y42" s="15"/>
      <c r="Z42">
        <v>0</v>
      </c>
      <c r="AA42">
        <v>0</v>
      </c>
      <c r="AB42" s="15"/>
      <c r="AC42">
        <v>0</v>
      </c>
      <c r="AD42">
        <v>0</v>
      </c>
      <c r="AE42" s="15"/>
      <c r="AF42">
        <v>2.1021389999999998E-3</v>
      </c>
      <c r="AG42">
        <v>3.0991699999999999E-4</v>
      </c>
      <c r="AH42" s="15">
        <f t="shared" si="14"/>
        <v>0.14742935647928135</v>
      </c>
      <c r="AL42" s="22" t="s">
        <v>170</v>
      </c>
      <c r="AM42">
        <v>0</v>
      </c>
      <c r="AN42">
        <v>0</v>
      </c>
      <c r="AO42" s="24"/>
      <c r="AP42" s="24">
        <v>6.7607500000000005E-4</v>
      </c>
      <c r="AQ42" s="24">
        <v>1.01647E-4</v>
      </c>
      <c r="AR42" s="24">
        <f>AQ42/AP42</f>
        <v>0.15034870391598565</v>
      </c>
      <c r="AS42" s="24">
        <v>0</v>
      </c>
      <c r="AT42" s="24">
        <v>4.2007999999999998E-4</v>
      </c>
      <c r="AU42" s="24"/>
      <c r="AV42" s="24">
        <v>0</v>
      </c>
      <c r="AW42" s="24">
        <v>0</v>
      </c>
      <c r="AX42" s="24"/>
      <c r="AY42" s="24">
        <v>0</v>
      </c>
      <c r="AZ42" s="24">
        <v>0</v>
      </c>
      <c r="BA42" s="24"/>
    </row>
    <row r="43" spans="1:53">
      <c r="A43" s="1" t="s">
        <v>192</v>
      </c>
      <c r="B43">
        <v>0</v>
      </c>
      <c r="C43">
        <v>0</v>
      </c>
      <c r="D43" s="15"/>
      <c r="E43">
        <v>1.5211700000000001E-3</v>
      </c>
      <c r="F43">
        <v>1.4230530000000001E-3</v>
      </c>
      <c r="G43" s="15">
        <f t="shared" si="8"/>
        <v>0.93549899090831401</v>
      </c>
      <c r="H43">
        <v>7.9972599999999995E-4</v>
      </c>
      <c r="I43">
        <v>0</v>
      </c>
      <c r="J43" s="15">
        <f t="shared" si="2"/>
        <v>0</v>
      </c>
      <c r="K43">
        <v>0</v>
      </c>
      <c r="L43">
        <v>0</v>
      </c>
      <c r="M43" s="15"/>
      <c r="N43">
        <v>1.978484E-3</v>
      </c>
      <c r="O43">
        <v>0</v>
      </c>
      <c r="P43" s="15">
        <f t="shared" si="10"/>
        <v>0</v>
      </c>
      <c r="S43" s="4" t="s">
        <v>242</v>
      </c>
      <c r="T43" s="14">
        <v>8.7499999999999999E-5</v>
      </c>
      <c r="U43">
        <v>0</v>
      </c>
      <c r="V43" s="15">
        <f t="shared" si="15"/>
        <v>0</v>
      </c>
      <c r="W43">
        <v>3.3212203000000003E-2</v>
      </c>
      <c r="X43">
        <v>6.6171986000000002E-2</v>
      </c>
      <c r="Y43" s="15">
        <f t="shared" si="11"/>
        <v>1.9923997814899541</v>
      </c>
      <c r="Z43">
        <v>2.5705472E-2</v>
      </c>
      <c r="AA43">
        <v>1.7433311999999999E-2</v>
      </c>
      <c r="AB43" s="15">
        <f t="shared" si="12"/>
        <v>0.67819458829621959</v>
      </c>
      <c r="AC43">
        <v>0</v>
      </c>
      <c r="AD43">
        <v>0</v>
      </c>
      <c r="AE43" s="15"/>
      <c r="AF43">
        <v>0</v>
      </c>
      <c r="AG43">
        <v>0</v>
      </c>
      <c r="AH43" s="15"/>
      <c r="AL43" s="22" t="s">
        <v>172</v>
      </c>
      <c r="AM43">
        <v>1.1020729E-2</v>
      </c>
      <c r="AN43">
        <v>6.6476729999999998E-3</v>
      </c>
      <c r="AO43" s="24">
        <f>AN43/AM43</f>
        <v>0.60319721136414839</v>
      </c>
      <c r="AP43" s="24">
        <v>0</v>
      </c>
      <c r="AQ43" s="24">
        <v>0</v>
      </c>
      <c r="AR43" s="24"/>
      <c r="AS43" s="24">
        <v>0</v>
      </c>
      <c r="AT43" s="24">
        <v>0</v>
      </c>
      <c r="AU43" s="24"/>
      <c r="AV43" s="24">
        <v>1.6802946999999999E-2</v>
      </c>
      <c r="AW43" s="24">
        <v>5.563938E-3</v>
      </c>
      <c r="AX43" s="24">
        <f>AW43/AV43</f>
        <v>0.33112870022145524</v>
      </c>
      <c r="AY43" s="24">
        <v>0</v>
      </c>
      <c r="AZ43" s="24">
        <v>0</v>
      </c>
      <c r="BA43" s="24"/>
    </row>
    <row r="44" spans="1:53">
      <c r="A44" s="1" t="s">
        <v>43</v>
      </c>
      <c r="B44">
        <v>0</v>
      </c>
      <c r="C44">
        <v>0</v>
      </c>
      <c r="D44" s="15"/>
      <c r="E44">
        <v>8.4509400000000001E-4</v>
      </c>
      <c r="F44">
        <v>1.01647E-4</v>
      </c>
      <c r="G44" s="15">
        <f t="shared" si="8"/>
        <v>0.12027892755125465</v>
      </c>
      <c r="H44">
        <v>0</v>
      </c>
      <c r="I44">
        <v>1.0501999999999999E-4</v>
      </c>
      <c r="J44" s="15"/>
      <c r="K44">
        <v>0</v>
      </c>
      <c r="L44">
        <v>0</v>
      </c>
      <c r="M44" s="15"/>
      <c r="N44">
        <v>7.4193100000000004E-4</v>
      </c>
      <c r="O44">
        <v>1.9628100000000002E-3</v>
      </c>
      <c r="P44" s="15">
        <f t="shared" si="10"/>
        <v>2.6455425100177781</v>
      </c>
      <c r="S44" s="4" t="s">
        <v>244</v>
      </c>
      <c r="T44">
        <v>0</v>
      </c>
      <c r="U44">
        <v>0</v>
      </c>
      <c r="V44" s="15"/>
      <c r="Y44" s="15"/>
      <c r="AB44" s="15"/>
      <c r="AC44">
        <v>0</v>
      </c>
      <c r="AD44">
        <v>0</v>
      </c>
      <c r="AE44" s="15"/>
      <c r="AF44">
        <v>1.1128970000000001E-3</v>
      </c>
      <c r="AG44">
        <v>8.8842980000000005E-3</v>
      </c>
      <c r="AH44" s="15">
        <f t="shared" si="14"/>
        <v>7.9830370645261874</v>
      </c>
      <c r="AL44" s="22" t="s">
        <v>179</v>
      </c>
      <c r="AM44">
        <v>0</v>
      </c>
      <c r="AN44">
        <v>1.05519E-4</v>
      </c>
      <c r="AO44" s="24"/>
      <c r="AP44" s="24">
        <v>2.5352799999999999E-4</v>
      </c>
      <c r="AQ44" s="24">
        <v>0</v>
      </c>
      <c r="AR44" s="24">
        <f>AQ44/AP44</f>
        <v>0</v>
      </c>
      <c r="AS44" s="24">
        <v>1.942191E-3</v>
      </c>
      <c r="AT44" s="24">
        <v>4.2007999999999998E-4</v>
      </c>
      <c r="AU44" s="24">
        <f>AT44/AS44</f>
        <v>0.21629180652160368</v>
      </c>
      <c r="AV44" s="24">
        <v>0</v>
      </c>
      <c r="AW44" s="24">
        <v>2.2727272999999999E-2</v>
      </c>
      <c r="AX44" s="24"/>
      <c r="AY44" s="24">
        <v>0</v>
      </c>
      <c r="AZ44" s="24">
        <v>0</v>
      </c>
      <c r="BA44" s="24"/>
    </row>
    <row r="45" spans="1:53">
      <c r="A45" s="1" t="s">
        <v>308</v>
      </c>
      <c r="B45">
        <v>0</v>
      </c>
      <c r="C45">
        <v>0</v>
      </c>
      <c r="D45" s="15"/>
      <c r="E45">
        <v>0</v>
      </c>
      <c r="F45">
        <v>0</v>
      </c>
      <c r="G45" s="15"/>
      <c r="H45">
        <v>1.1424700000000001E-4</v>
      </c>
      <c r="I45">
        <v>3.1505999999999998E-4</v>
      </c>
      <c r="J45" s="15">
        <f t="shared" si="2"/>
        <v>2.7577091739826862</v>
      </c>
      <c r="K45">
        <v>0</v>
      </c>
      <c r="L45">
        <v>0</v>
      </c>
      <c r="M45" s="15"/>
      <c r="N45">
        <v>0</v>
      </c>
      <c r="O45">
        <v>0</v>
      </c>
      <c r="P45" s="15"/>
      <c r="S45" s="4" t="s">
        <v>245</v>
      </c>
      <c r="T45">
        <v>0</v>
      </c>
      <c r="U45">
        <v>0</v>
      </c>
      <c r="V45" s="15"/>
      <c r="W45">
        <v>8.5354520000000007E-3</v>
      </c>
      <c r="X45">
        <v>9.1482E-4</v>
      </c>
      <c r="Y45" s="15">
        <f t="shared" si="11"/>
        <v>0.10717885824910033</v>
      </c>
      <c r="Z45">
        <v>3.3474236999999997E-2</v>
      </c>
      <c r="AA45">
        <v>1.5752993E-2</v>
      </c>
      <c r="AB45" s="15">
        <f t="shared" si="12"/>
        <v>0.47060050987868673</v>
      </c>
      <c r="AC45">
        <v>1.7971099999999999E-4</v>
      </c>
      <c r="AD45">
        <v>0</v>
      </c>
      <c r="AE45" s="15">
        <f t="shared" si="13"/>
        <v>0</v>
      </c>
      <c r="AF45">
        <v>0</v>
      </c>
      <c r="AG45">
        <v>0</v>
      </c>
      <c r="AH45" s="15"/>
      <c r="AL45" s="20" t="s">
        <v>188</v>
      </c>
      <c r="AM45">
        <v>9.6212700000000001E-4</v>
      </c>
      <c r="AN45">
        <v>3.1655590000000001E-3</v>
      </c>
      <c r="AO45" s="24">
        <f>AN45/AM45</f>
        <v>3.2901675142678668</v>
      </c>
      <c r="AP45" s="24">
        <v>2.112736E-3</v>
      </c>
      <c r="AQ45" s="24">
        <v>8.1317300000000004E-4</v>
      </c>
      <c r="AR45" s="24">
        <f>AQ45/AP45</f>
        <v>0.38489096602699063</v>
      </c>
      <c r="AS45" s="24">
        <v>9.1397199999999998E-4</v>
      </c>
      <c r="AT45" s="24">
        <v>1.0502E-3</v>
      </c>
      <c r="AU45" s="24">
        <f>AT45/AS45</f>
        <v>1.1490505179589747</v>
      </c>
      <c r="AV45" s="24">
        <v>6.0742205000000001E-2</v>
      </c>
      <c r="AW45" s="24">
        <v>8.48736E-4</v>
      </c>
      <c r="AX45" s="24">
        <f>AW45/AV45</f>
        <v>1.3972755845791242E-2</v>
      </c>
      <c r="AY45" s="24">
        <v>3.7096600000000003E-4</v>
      </c>
      <c r="AZ45" s="24">
        <v>1.5495870000000001E-3</v>
      </c>
      <c r="BA45" s="24">
        <f>AZ45/AY45</f>
        <v>4.1771671797415397</v>
      </c>
    </row>
    <row r="46" spans="1:53">
      <c r="A46" s="1" t="s">
        <v>126</v>
      </c>
      <c r="B46">
        <v>0</v>
      </c>
      <c r="C46">
        <v>0</v>
      </c>
      <c r="D46" s="15"/>
      <c r="E46">
        <v>1.6901899999999999E-4</v>
      </c>
      <c r="F46">
        <v>1.01647E-4</v>
      </c>
      <c r="G46" s="15">
        <f t="shared" si="8"/>
        <v>0.60139392612664855</v>
      </c>
      <c r="H46">
        <v>5.7123299999999998E-4</v>
      </c>
      <c r="I46">
        <v>1.0501999999999999E-4</v>
      </c>
      <c r="J46" s="15">
        <f t="shared" si="2"/>
        <v>0.18384792195128782</v>
      </c>
      <c r="K46">
        <v>2.69566E-4</v>
      </c>
      <c r="L46">
        <v>2.8291200000000002E-4</v>
      </c>
      <c r="M46" s="15">
        <f t="shared" si="9"/>
        <v>1.0495092111022903</v>
      </c>
      <c r="N46">
        <v>1.7311729999999999E-3</v>
      </c>
      <c r="O46">
        <v>1.5495870000000001E-3</v>
      </c>
      <c r="P46" s="15">
        <f t="shared" si="10"/>
        <v>0.89510811455585326</v>
      </c>
      <c r="S46" s="4" t="s">
        <v>247</v>
      </c>
      <c r="T46">
        <v>0.25942447299999999</v>
      </c>
      <c r="U46">
        <v>0.29450248000000001</v>
      </c>
      <c r="V46" s="15">
        <f t="shared" si="15"/>
        <v>1.135214718158067</v>
      </c>
      <c r="W46">
        <v>1.5211700000000001E-3</v>
      </c>
      <c r="X46">
        <v>6.0988000000000004E-4</v>
      </c>
      <c r="Y46" s="15">
        <f t="shared" si="11"/>
        <v>0.40092823287338036</v>
      </c>
      <c r="Z46">
        <v>1.1424700000000001E-4</v>
      </c>
      <c r="AA46">
        <v>2.9405590000000001E-3</v>
      </c>
      <c r="AB46" s="15">
        <f t="shared" si="12"/>
        <v>25.738610204206676</v>
      </c>
      <c r="AC46">
        <v>5.0408842000000002E-2</v>
      </c>
      <c r="AD46">
        <v>1.8860799999999999E-4</v>
      </c>
      <c r="AE46" s="15">
        <f t="shared" si="13"/>
        <v>3.741565814981427E-3</v>
      </c>
      <c r="AF46">
        <v>2.4730999999999999E-4</v>
      </c>
      <c r="AG46">
        <v>0</v>
      </c>
      <c r="AH46" s="15">
        <f t="shared" si="14"/>
        <v>0</v>
      </c>
      <c r="AL46" s="17" t="s">
        <v>263</v>
      </c>
      <c r="AM46">
        <v>0</v>
      </c>
      <c r="AN46">
        <v>0</v>
      </c>
      <c r="AO46" s="24"/>
      <c r="AP46" s="24">
        <v>0</v>
      </c>
      <c r="AQ46" s="24">
        <v>1.01647E-4</v>
      </c>
      <c r="AR46" s="24"/>
      <c r="AS46" s="24">
        <v>3.4274000000000002E-4</v>
      </c>
      <c r="AT46" s="24">
        <v>1.365259E-3</v>
      </c>
      <c r="AU46" s="24">
        <f>AT46/AS46</f>
        <v>3.9833664001867302</v>
      </c>
      <c r="AV46" s="24">
        <v>0</v>
      </c>
      <c r="AW46" s="24">
        <v>0</v>
      </c>
      <c r="AX46" s="24"/>
      <c r="AY46" s="24">
        <v>2.4730999999999999E-4</v>
      </c>
      <c r="AZ46" s="24">
        <v>0</v>
      </c>
      <c r="BA46" s="24">
        <f>AZ46/AY46</f>
        <v>0</v>
      </c>
    </row>
    <row r="47" spans="1:53">
      <c r="A47" s="1" t="s">
        <v>309</v>
      </c>
      <c r="B47">
        <v>0</v>
      </c>
      <c r="C47">
        <v>0</v>
      </c>
      <c r="D47" s="15"/>
      <c r="E47">
        <v>4.2254700000000001E-4</v>
      </c>
      <c r="F47">
        <v>5.0823299999999997E-4</v>
      </c>
      <c r="G47" s="15">
        <f t="shared" si="8"/>
        <v>1.2027845423112695</v>
      </c>
      <c r="H47">
        <v>1.1424700000000001E-4</v>
      </c>
      <c r="I47">
        <v>0</v>
      </c>
      <c r="J47" s="15">
        <f t="shared" si="2"/>
        <v>0</v>
      </c>
      <c r="K47">
        <v>0</v>
      </c>
      <c r="L47">
        <v>0</v>
      </c>
      <c r="M47" s="15"/>
      <c r="N47">
        <v>1.7311729999999999E-3</v>
      </c>
      <c r="O47">
        <v>1.03306E-4</v>
      </c>
      <c r="P47" s="15">
        <f t="shared" si="10"/>
        <v>5.9673989832327565E-2</v>
      </c>
      <c r="S47" s="4" t="s">
        <v>248</v>
      </c>
      <c r="T47">
        <v>0</v>
      </c>
      <c r="U47">
        <v>0</v>
      </c>
      <c r="V47" s="15"/>
      <c r="W47">
        <v>1.43666E-3</v>
      </c>
      <c r="X47">
        <v>8.8432609999999998E-3</v>
      </c>
      <c r="Y47" s="15">
        <f t="shared" si="11"/>
        <v>6.1554306516503559</v>
      </c>
      <c r="Z47">
        <v>0</v>
      </c>
      <c r="AA47">
        <v>0</v>
      </c>
      <c r="AB47" s="15"/>
      <c r="AC47">
        <v>0</v>
      </c>
      <c r="AD47">
        <v>0</v>
      </c>
      <c r="AE47" s="15"/>
      <c r="AF47">
        <v>7.6666249999999998E-3</v>
      </c>
      <c r="AG47">
        <v>4.64876E-3</v>
      </c>
      <c r="AH47" s="15">
        <f t="shared" si="14"/>
        <v>0.60636329545269274</v>
      </c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</row>
    <row r="48" spans="1:53">
      <c r="A48" s="1" t="s">
        <v>310</v>
      </c>
      <c r="B48">
        <v>0</v>
      </c>
      <c r="C48">
        <v>0</v>
      </c>
      <c r="D48" s="15"/>
      <c r="E48">
        <v>4.2254700000000001E-4</v>
      </c>
      <c r="F48">
        <v>4.0658699999999997E-4</v>
      </c>
      <c r="G48" s="15">
        <f t="shared" si="8"/>
        <v>0.9622290538093986</v>
      </c>
      <c r="H48">
        <v>7.9972599999999995E-4</v>
      </c>
      <c r="I48">
        <v>5.2510000000000002E-4</v>
      </c>
      <c r="J48" s="15">
        <f t="shared" si="2"/>
        <v>0.65659988546077042</v>
      </c>
      <c r="K48">
        <v>0</v>
      </c>
      <c r="L48">
        <v>0</v>
      </c>
      <c r="M48" s="15"/>
      <c r="N48">
        <v>1.2365499999999999E-4</v>
      </c>
      <c r="O48">
        <v>0</v>
      </c>
      <c r="P48" s="15">
        <f t="shared" si="10"/>
        <v>0</v>
      </c>
      <c r="S48" s="4" t="s">
        <v>250</v>
      </c>
      <c r="T48">
        <v>0</v>
      </c>
      <c r="U48">
        <v>0</v>
      </c>
      <c r="V48" s="15"/>
      <c r="W48">
        <v>0</v>
      </c>
      <c r="X48">
        <v>1.01647E-4</v>
      </c>
      <c r="Y48" s="15"/>
      <c r="Z48">
        <v>0</v>
      </c>
      <c r="AA48">
        <v>0</v>
      </c>
      <c r="AB48" s="15"/>
      <c r="AC48">
        <v>0</v>
      </c>
      <c r="AD48">
        <v>0</v>
      </c>
      <c r="AE48" s="15"/>
      <c r="AF48">
        <v>6.4424385000000001E-2</v>
      </c>
      <c r="AG48">
        <v>3.2644628000000002E-2</v>
      </c>
      <c r="AH48" s="15">
        <f t="shared" si="14"/>
        <v>0.50671229535214035</v>
      </c>
      <c r="AL48" s="20" t="s">
        <v>307</v>
      </c>
      <c r="AM48">
        <v>0</v>
      </c>
      <c r="AN48">
        <v>0</v>
      </c>
      <c r="AO48" s="24"/>
      <c r="AP48" s="23">
        <v>8.4499999999999994E-5</v>
      </c>
      <c r="AQ48" s="24">
        <v>0</v>
      </c>
      <c r="AR48" s="24">
        <f>AQ48/AP48</f>
        <v>0</v>
      </c>
      <c r="AS48" s="24">
        <v>0</v>
      </c>
      <c r="AT48" s="24">
        <v>0</v>
      </c>
      <c r="AU48" s="24"/>
      <c r="AV48" s="23">
        <v>8.9900000000000003E-5</v>
      </c>
      <c r="AW48" s="23">
        <v>9.4300000000000002E-5</v>
      </c>
      <c r="AX48" s="24">
        <f>AW48/AV48</f>
        <v>1.0489432703003336</v>
      </c>
      <c r="AY48" s="24">
        <v>0</v>
      </c>
      <c r="AZ48" s="24">
        <v>1.9628100000000002E-3</v>
      </c>
      <c r="BA48" s="24"/>
    </row>
    <row r="49" spans="1:53">
      <c r="A49" s="1" t="s">
        <v>311</v>
      </c>
      <c r="B49">
        <v>0</v>
      </c>
      <c r="C49">
        <v>0</v>
      </c>
      <c r="D49" s="15"/>
      <c r="E49">
        <v>1.6901899999999999E-4</v>
      </c>
      <c r="F49">
        <v>5.0823299999999997E-4</v>
      </c>
      <c r="G49" s="15">
        <f t="shared" si="8"/>
        <v>3.006957797644052</v>
      </c>
      <c r="H49">
        <v>0</v>
      </c>
      <c r="I49">
        <v>0</v>
      </c>
      <c r="J49" s="15"/>
      <c r="K49">
        <v>0</v>
      </c>
      <c r="L49">
        <v>0</v>
      </c>
      <c r="M49" s="15"/>
      <c r="N49">
        <v>0</v>
      </c>
      <c r="O49">
        <v>1.03306E-4</v>
      </c>
      <c r="P49" s="15"/>
      <c r="S49" s="4" t="s">
        <v>252</v>
      </c>
      <c r="T49">
        <v>0</v>
      </c>
      <c r="U49">
        <v>0</v>
      </c>
      <c r="V49" s="15"/>
      <c r="W49">
        <v>0</v>
      </c>
      <c r="X49">
        <v>0</v>
      </c>
      <c r="Y49" s="15"/>
      <c r="Z49">
        <v>0</v>
      </c>
      <c r="AA49">
        <v>0</v>
      </c>
      <c r="AB49" s="15"/>
      <c r="AC49">
        <v>0</v>
      </c>
      <c r="AD49">
        <v>8.48736E-4</v>
      </c>
      <c r="AE49" s="15"/>
      <c r="AF49">
        <v>0</v>
      </c>
      <c r="AG49">
        <v>4.13223E-4</v>
      </c>
      <c r="AH49" s="15"/>
      <c r="AL49" s="16" t="s">
        <v>204</v>
      </c>
      <c r="AM49">
        <v>0</v>
      </c>
      <c r="AN49">
        <v>0</v>
      </c>
      <c r="AO49" s="24"/>
      <c r="AP49" s="24">
        <v>0</v>
      </c>
      <c r="AQ49" s="24">
        <v>0</v>
      </c>
      <c r="AR49" s="24"/>
      <c r="AS49" s="24"/>
      <c r="AT49" s="24"/>
      <c r="AU49" s="24"/>
      <c r="AV49" s="24"/>
      <c r="AW49" s="24"/>
      <c r="AX49" s="24"/>
      <c r="AY49" s="24"/>
      <c r="AZ49" s="24"/>
      <c r="BA49" s="24"/>
    </row>
    <row r="50" spans="1:53">
      <c r="A50" s="1" t="s">
        <v>272</v>
      </c>
      <c r="B50">
        <v>2.0117199999999998E-3</v>
      </c>
      <c r="C50">
        <v>0</v>
      </c>
      <c r="D50" s="15">
        <f t="shared" si="1"/>
        <v>0</v>
      </c>
      <c r="E50">
        <v>5.0705699999999999E-4</v>
      </c>
      <c r="F50">
        <v>3.0494000000000002E-4</v>
      </c>
      <c r="G50" s="15">
        <f t="shared" si="8"/>
        <v>0.60139195396178347</v>
      </c>
      <c r="H50">
        <v>1.3709589999999999E-3</v>
      </c>
      <c r="I50">
        <v>1.1552190000000001E-3</v>
      </c>
      <c r="J50" s="15">
        <f t="shared" si="2"/>
        <v>0.84263570245353814</v>
      </c>
      <c r="K50" s="14">
        <v>8.9900000000000003E-5</v>
      </c>
      <c r="L50">
        <v>1.8860799999999999E-4</v>
      </c>
      <c r="M50" s="15">
        <f t="shared" si="9"/>
        <v>2.0979755283648496</v>
      </c>
      <c r="N50">
        <v>1.2365499999999999E-4</v>
      </c>
      <c r="O50">
        <v>2.0661200000000001E-4</v>
      </c>
      <c r="P50" s="15">
        <f t="shared" si="10"/>
        <v>1.6708746108123409</v>
      </c>
      <c r="S50" s="4" t="s">
        <v>194</v>
      </c>
      <c r="T50">
        <v>0</v>
      </c>
      <c r="U50">
        <v>0</v>
      </c>
      <c r="V50" s="15"/>
      <c r="W50">
        <v>0</v>
      </c>
      <c r="X50">
        <v>0</v>
      </c>
      <c r="Y50" s="15"/>
      <c r="Z50">
        <v>2.9704100000000002E-3</v>
      </c>
      <c r="AA50">
        <v>2.1003999999999999E-4</v>
      </c>
      <c r="AB50" s="15">
        <f t="shared" si="12"/>
        <v>7.0710777300103347E-2</v>
      </c>
      <c r="AC50">
        <v>0</v>
      </c>
      <c r="AD50">
        <v>0</v>
      </c>
      <c r="AE50" s="15"/>
      <c r="AF50">
        <v>1.978484E-3</v>
      </c>
      <c r="AG50">
        <v>0</v>
      </c>
      <c r="AH50" s="15">
        <f t="shared" si="14"/>
        <v>0</v>
      </c>
    </row>
    <row r="51" spans="1:53">
      <c r="A51" s="1" t="s">
        <v>221</v>
      </c>
      <c r="B51" s="14">
        <v>8.7499999999999999E-5</v>
      </c>
      <c r="C51">
        <v>1.4772609999999999E-3</v>
      </c>
      <c r="D51" s="15">
        <f t="shared" si="1"/>
        <v>16.882982857142856</v>
      </c>
      <c r="E51">
        <v>1.6901899999999999E-4</v>
      </c>
      <c r="F51">
        <v>7.1152699999999999E-4</v>
      </c>
      <c r="G51" s="15">
        <f t="shared" si="8"/>
        <v>4.2097456498973491</v>
      </c>
      <c r="H51">
        <v>2.28493E-4</v>
      </c>
      <c r="I51">
        <v>1.260239E-3</v>
      </c>
      <c r="J51" s="15">
        <f t="shared" si="2"/>
        <v>5.5154381097013916</v>
      </c>
      <c r="K51">
        <v>3.0910235000000001E-2</v>
      </c>
      <c r="L51">
        <v>6.6955870000000002E-3</v>
      </c>
      <c r="M51" s="15">
        <f t="shared" si="9"/>
        <v>0.21661391445260769</v>
      </c>
      <c r="N51">
        <v>0</v>
      </c>
      <c r="O51">
        <v>3.0991699999999999E-4</v>
      </c>
      <c r="P51" s="15"/>
      <c r="S51" s="4" t="s">
        <v>19</v>
      </c>
      <c r="T51" s="9">
        <v>4.37331E-4</v>
      </c>
      <c r="U51" s="9">
        <v>0</v>
      </c>
      <c r="V51" s="15">
        <f t="shared" si="15"/>
        <v>0</v>
      </c>
      <c r="W51" s="9">
        <v>4.2254700000000001E-4</v>
      </c>
      <c r="X51" s="9">
        <v>4.0658699999999997E-4</v>
      </c>
      <c r="Y51" s="15">
        <f t="shared" si="11"/>
        <v>0.9622290538093986</v>
      </c>
      <c r="Z51" s="9">
        <v>9.1397199999999998E-4</v>
      </c>
      <c r="AA51" s="9">
        <v>2.1003999999999999E-4</v>
      </c>
      <c r="AB51" s="15">
        <f t="shared" si="12"/>
        <v>0.22981010359179493</v>
      </c>
      <c r="AC51" s="9">
        <v>7.1884300000000004E-4</v>
      </c>
      <c r="AD51" s="18">
        <v>9.4300000000000002E-5</v>
      </c>
      <c r="AE51" s="15">
        <f t="shared" si="13"/>
        <v>0.13118302605715015</v>
      </c>
      <c r="AF51" s="9">
        <v>4.9462099999999999E-4</v>
      </c>
      <c r="AG51" s="9">
        <v>2.0661200000000001E-4</v>
      </c>
      <c r="AH51" s="15">
        <f t="shared" si="14"/>
        <v>0.41771780818040483</v>
      </c>
    </row>
    <row r="52" spans="1:53">
      <c r="A52" s="1" t="s">
        <v>259</v>
      </c>
      <c r="B52">
        <v>7.8719499999999997E-4</v>
      </c>
      <c r="C52">
        <v>4.2207449999999997E-3</v>
      </c>
      <c r="D52" s="15">
        <f t="shared" si="1"/>
        <v>5.3617528058486146</v>
      </c>
      <c r="E52">
        <v>2.4507729999999998E-3</v>
      </c>
      <c r="F52">
        <v>4.6757470000000001E-3</v>
      </c>
      <c r="G52" s="15">
        <f t="shared" si="8"/>
        <v>1.9078662120073953</v>
      </c>
      <c r="H52">
        <v>7.9972599999999995E-4</v>
      </c>
      <c r="I52">
        <v>5.2509979999999998E-3</v>
      </c>
      <c r="J52" s="15">
        <f t="shared" si="2"/>
        <v>6.5659963537511601</v>
      </c>
      <c r="K52">
        <v>1.0513074000000001E-2</v>
      </c>
      <c r="L52">
        <v>3.8664649999999999E-3</v>
      </c>
      <c r="M52" s="15">
        <f t="shared" si="9"/>
        <v>0.36777682721533206</v>
      </c>
      <c r="N52">
        <v>6.553728E-3</v>
      </c>
      <c r="O52">
        <v>2.272727E-3</v>
      </c>
      <c r="P52" s="15">
        <f t="shared" si="10"/>
        <v>0.34678384577449661</v>
      </c>
      <c r="S52" s="4" t="s">
        <v>21</v>
      </c>
      <c r="T52" s="9">
        <v>0</v>
      </c>
      <c r="U52" s="9">
        <v>0</v>
      </c>
      <c r="V52" s="15"/>
      <c r="W52" s="9">
        <v>5.9156599999999997E-4</v>
      </c>
      <c r="X52" s="9">
        <v>3.0494000000000002E-4</v>
      </c>
      <c r="Y52" s="15">
        <f t="shared" si="11"/>
        <v>0.51547925337155964</v>
      </c>
      <c r="Z52" s="9">
        <v>0</v>
      </c>
      <c r="AA52" s="9">
        <v>1.0501999999999999E-4</v>
      </c>
      <c r="AB52" s="15"/>
      <c r="AC52" s="9">
        <v>0</v>
      </c>
      <c r="AD52" s="9">
        <v>0</v>
      </c>
      <c r="AE52" s="15"/>
      <c r="AF52" s="9">
        <v>1.2365499999999999E-4</v>
      </c>
      <c r="AG52" s="9">
        <v>0</v>
      </c>
      <c r="AH52" s="15">
        <f t="shared" si="14"/>
        <v>0</v>
      </c>
    </row>
    <row r="53" spans="1:53">
      <c r="A53" s="1" t="s">
        <v>224</v>
      </c>
      <c r="B53">
        <v>2.62398E-4</v>
      </c>
      <c r="C53">
        <v>0</v>
      </c>
      <c r="D53" s="15">
        <f t="shared" si="1"/>
        <v>0</v>
      </c>
      <c r="E53" s="14">
        <v>8.4499999999999994E-5</v>
      </c>
      <c r="F53">
        <v>0</v>
      </c>
      <c r="G53" s="15">
        <f t="shared" si="8"/>
        <v>0</v>
      </c>
      <c r="H53">
        <v>8.2257509999999999E-3</v>
      </c>
      <c r="I53">
        <v>1.8273471999999999E-2</v>
      </c>
      <c r="J53" s="15">
        <f t="shared" si="2"/>
        <v>2.2214958852997131</v>
      </c>
      <c r="K53">
        <v>0</v>
      </c>
      <c r="L53">
        <v>0</v>
      </c>
      <c r="M53" s="15"/>
      <c r="N53">
        <v>6.1827599999999996E-4</v>
      </c>
      <c r="O53">
        <v>8.2644599999999999E-4</v>
      </c>
      <c r="P53" s="15">
        <f t="shared" si="10"/>
        <v>1.3366942918696505</v>
      </c>
      <c r="S53" s="4" t="s">
        <v>23</v>
      </c>
      <c r="T53" s="9">
        <v>0</v>
      </c>
      <c r="U53" s="9">
        <v>0</v>
      </c>
      <c r="V53" s="15"/>
      <c r="W53" s="9">
        <v>1.4789149E-2</v>
      </c>
      <c r="X53" s="9">
        <v>9.3514940000000001E-3</v>
      </c>
      <c r="Y53" s="15">
        <f t="shared" si="11"/>
        <v>0.63232130530296238</v>
      </c>
      <c r="Z53" s="9">
        <v>8.3399979999999995E-3</v>
      </c>
      <c r="AA53" s="9">
        <v>5.6710780000000004E-3</v>
      </c>
      <c r="AB53" s="15">
        <f t="shared" si="12"/>
        <v>0.67998553476871348</v>
      </c>
      <c r="AC53" s="9">
        <v>3.5942130000000002E-3</v>
      </c>
      <c r="AD53" s="9">
        <v>1.2165221E-2</v>
      </c>
      <c r="AE53" s="15">
        <f t="shared" si="13"/>
        <v>3.3846689108297143</v>
      </c>
      <c r="AF53" s="9">
        <v>2.2505254999999998E-2</v>
      </c>
      <c r="AG53" s="9">
        <v>1.5495867999999999E-2</v>
      </c>
      <c r="AH53" s="15">
        <f t="shared" si="14"/>
        <v>0.68854443106732188</v>
      </c>
    </row>
    <row r="54" spans="1:53">
      <c r="A54" s="1" t="s">
        <v>312</v>
      </c>
      <c r="B54">
        <v>0</v>
      </c>
      <c r="C54">
        <v>0</v>
      </c>
      <c r="D54" s="15"/>
      <c r="E54">
        <v>8.4509400000000001E-4</v>
      </c>
      <c r="F54">
        <v>3.9642200000000001E-3</v>
      </c>
      <c r="G54" s="15">
        <f t="shared" si="8"/>
        <v>4.6908627915947809</v>
      </c>
      <c r="H54">
        <v>0</v>
      </c>
      <c r="I54">
        <v>0</v>
      </c>
      <c r="J54" s="15"/>
      <c r="K54">
        <v>0</v>
      </c>
      <c r="L54">
        <v>0</v>
      </c>
      <c r="M54" s="15"/>
      <c r="N54">
        <v>1.2365499999999999E-4</v>
      </c>
      <c r="O54">
        <v>0</v>
      </c>
      <c r="P54" s="15">
        <f t="shared" si="10"/>
        <v>0</v>
      </c>
      <c r="S54" s="4" t="s">
        <v>25</v>
      </c>
      <c r="T54" s="9">
        <v>0</v>
      </c>
      <c r="U54" s="9">
        <v>0</v>
      </c>
      <c r="V54" s="15"/>
      <c r="W54" s="9">
        <v>5.9156599999999997E-4</v>
      </c>
      <c r="X54" s="9">
        <v>1.01647E-4</v>
      </c>
      <c r="Y54" s="15">
        <f t="shared" si="11"/>
        <v>0.17182698126667187</v>
      </c>
      <c r="Z54" s="9">
        <v>1.1424700000000001E-4</v>
      </c>
      <c r="AA54" s="9">
        <v>0</v>
      </c>
      <c r="AB54" s="15">
        <f t="shared" si="12"/>
        <v>0</v>
      </c>
      <c r="AC54" s="9">
        <v>1.7971099999999999E-4</v>
      </c>
      <c r="AD54" s="9">
        <v>0</v>
      </c>
      <c r="AE54" s="15">
        <f t="shared" si="13"/>
        <v>0</v>
      </c>
      <c r="AF54" s="9">
        <v>1.2365499999999999E-4</v>
      </c>
      <c r="AG54" s="9">
        <v>0</v>
      </c>
      <c r="AH54" s="15">
        <f t="shared" si="14"/>
        <v>0</v>
      </c>
    </row>
    <row r="55" spans="1:53">
      <c r="A55" s="1" t="s">
        <v>260</v>
      </c>
      <c r="B55">
        <v>0</v>
      </c>
      <c r="C55">
        <v>0</v>
      </c>
      <c r="D55" s="15"/>
      <c r="E55">
        <v>0</v>
      </c>
      <c r="F55">
        <v>0</v>
      </c>
      <c r="G55" s="15"/>
      <c r="H55">
        <v>0</v>
      </c>
      <c r="I55">
        <v>0</v>
      </c>
      <c r="J55" s="15"/>
      <c r="K55">
        <v>1.8869620000000001E-3</v>
      </c>
      <c r="L55">
        <v>0</v>
      </c>
      <c r="M55" s="15">
        <f t="shared" si="9"/>
        <v>0</v>
      </c>
      <c r="N55">
        <v>0</v>
      </c>
      <c r="O55">
        <v>0</v>
      </c>
      <c r="P55" s="15"/>
      <c r="S55" s="4" t="s">
        <v>27</v>
      </c>
      <c r="T55" s="9">
        <v>8.7466099999999999E-4</v>
      </c>
      <c r="U55" s="9">
        <v>1.05519E-4</v>
      </c>
      <c r="V55" s="15">
        <f t="shared" si="15"/>
        <v>0.12063988219435873</v>
      </c>
      <c r="W55" s="9">
        <v>0.49978872600000002</v>
      </c>
      <c r="X55" s="9">
        <v>0.31957714999999998</v>
      </c>
      <c r="Y55" s="15">
        <f t="shared" si="11"/>
        <v>0.63942448753836034</v>
      </c>
      <c r="Z55" s="9">
        <v>5.1068204999999998E-2</v>
      </c>
      <c r="AA55" s="9">
        <v>5.8496114000000002E-2</v>
      </c>
      <c r="AB55" s="15">
        <f t="shared" si="12"/>
        <v>1.1454507555141209</v>
      </c>
      <c r="AC55" s="9">
        <v>0.26031089899999998</v>
      </c>
      <c r="AD55" s="9">
        <v>1.8860799999999999E-4</v>
      </c>
      <c r="AE55" s="15">
        <f t="shared" si="13"/>
        <v>7.2454899400889092E-4</v>
      </c>
      <c r="AF55" s="9">
        <v>2.4730999999999999E-4</v>
      </c>
      <c r="AG55" s="9">
        <v>2.3760330000000001E-3</v>
      </c>
      <c r="AH55" s="15">
        <f t="shared" si="14"/>
        <v>9.6075087946302222</v>
      </c>
    </row>
    <row r="56" spans="1:53">
      <c r="A56" s="1" t="s">
        <v>280</v>
      </c>
      <c r="B56">
        <v>0</v>
      </c>
      <c r="C56">
        <v>1.05519E-4</v>
      </c>
      <c r="D56" s="15"/>
      <c r="E56">
        <v>0</v>
      </c>
      <c r="F56">
        <v>0</v>
      </c>
      <c r="G56" s="15"/>
      <c r="H56">
        <v>5.7123299999999998E-4</v>
      </c>
      <c r="I56">
        <v>2.1003999999999999E-4</v>
      </c>
      <c r="J56" s="15">
        <f t="shared" si="2"/>
        <v>0.36769584390257565</v>
      </c>
      <c r="K56">
        <v>0</v>
      </c>
      <c r="L56">
        <v>0</v>
      </c>
      <c r="M56" s="15"/>
      <c r="N56">
        <v>0</v>
      </c>
      <c r="O56">
        <v>1.03306E-4</v>
      </c>
      <c r="P56" s="15"/>
      <c r="S56" s="4" t="s">
        <v>29</v>
      </c>
      <c r="T56" s="9">
        <v>0</v>
      </c>
      <c r="U56" s="9">
        <v>0</v>
      </c>
      <c r="V56" s="15"/>
      <c r="W56" s="9">
        <v>5.0705699999999999E-4</v>
      </c>
      <c r="X56" s="9">
        <v>0</v>
      </c>
      <c r="Y56" s="15">
        <f t="shared" si="11"/>
        <v>0</v>
      </c>
      <c r="Z56" s="9">
        <v>1.1424700000000001E-4</v>
      </c>
      <c r="AA56" s="9">
        <v>6.3011999999999996E-4</v>
      </c>
      <c r="AB56" s="15">
        <f t="shared" si="12"/>
        <v>5.5154183479653724</v>
      </c>
      <c r="AC56" s="18">
        <v>8.9900000000000003E-5</v>
      </c>
      <c r="AD56" s="9">
        <v>0</v>
      </c>
      <c r="AE56" s="15">
        <f t="shared" si="13"/>
        <v>0</v>
      </c>
      <c r="AF56" s="9">
        <v>1.2365499999999999E-4</v>
      </c>
      <c r="AG56" s="9">
        <v>0</v>
      </c>
      <c r="AH56" s="15">
        <f t="shared" si="14"/>
        <v>0</v>
      </c>
    </row>
    <row r="57" spans="1:53">
      <c r="A57" s="1" t="s">
        <v>227</v>
      </c>
      <c r="B57">
        <v>0</v>
      </c>
      <c r="C57">
        <v>0</v>
      </c>
      <c r="D57" s="15"/>
      <c r="E57">
        <v>0</v>
      </c>
      <c r="F57">
        <v>0</v>
      </c>
      <c r="G57" s="15"/>
      <c r="H57">
        <v>0</v>
      </c>
      <c r="I57">
        <v>0</v>
      </c>
      <c r="J57" s="15"/>
      <c r="K57">
        <v>0</v>
      </c>
      <c r="L57">
        <v>0</v>
      </c>
      <c r="M57" s="15"/>
      <c r="N57">
        <v>7.1720040000000001E-3</v>
      </c>
      <c r="O57">
        <v>1.2396690000000001E-3</v>
      </c>
      <c r="P57" s="15">
        <f t="shared" si="10"/>
        <v>0.17284834196969218</v>
      </c>
      <c r="S57" s="4" t="s">
        <v>31</v>
      </c>
      <c r="T57" s="9">
        <v>0</v>
      </c>
      <c r="U57" s="9">
        <v>0</v>
      </c>
      <c r="V57" s="15"/>
      <c r="W57" s="9">
        <v>0</v>
      </c>
      <c r="X57" s="9">
        <v>0</v>
      </c>
      <c r="Y57" s="15"/>
      <c r="Z57" s="9">
        <v>2.28493E-4</v>
      </c>
      <c r="AA57" s="9">
        <v>5.2510000000000002E-4</v>
      </c>
      <c r="AB57" s="15">
        <f t="shared" si="12"/>
        <v>2.2981010359179495</v>
      </c>
      <c r="AC57" s="9">
        <v>0</v>
      </c>
      <c r="AD57" s="9">
        <v>0</v>
      </c>
      <c r="AE57" s="15"/>
      <c r="AF57" s="9">
        <v>2.4730999999999999E-4</v>
      </c>
      <c r="AG57" s="9">
        <v>2.0661200000000001E-4</v>
      </c>
      <c r="AH57" s="15">
        <f t="shared" si="14"/>
        <v>0.83543730540617045</v>
      </c>
    </row>
    <row r="58" spans="1:53">
      <c r="A58" s="1" t="s">
        <v>86</v>
      </c>
      <c r="B58" s="14">
        <v>8.7499999999999999E-5</v>
      </c>
      <c r="C58">
        <v>0</v>
      </c>
      <c r="D58" s="15">
        <f t="shared" si="1"/>
        <v>0</v>
      </c>
      <c r="E58">
        <v>0</v>
      </c>
      <c r="F58">
        <v>0</v>
      </c>
      <c r="G58" s="15"/>
      <c r="H58">
        <v>1.713698E-3</v>
      </c>
      <c r="I58">
        <v>1.5752990000000001E-3</v>
      </c>
      <c r="J58" s="15">
        <f t="shared" si="2"/>
        <v>0.91923956263005502</v>
      </c>
      <c r="K58">
        <v>8.9855299999999996E-4</v>
      </c>
      <c r="L58">
        <v>1.8860799999999999E-4</v>
      </c>
      <c r="M58" s="15">
        <f t="shared" si="9"/>
        <v>0.20990192008707334</v>
      </c>
      <c r="N58">
        <v>0</v>
      </c>
      <c r="O58">
        <v>1.03306E-4</v>
      </c>
      <c r="P58" s="15"/>
      <c r="S58" s="4" t="s">
        <v>32</v>
      </c>
      <c r="T58" s="9">
        <v>0</v>
      </c>
      <c r="U58" s="9">
        <v>0</v>
      </c>
      <c r="V58" s="15"/>
      <c r="W58" s="9">
        <v>0</v>
      </c>
      <c r="X58" s="9">
        <v>0</v>
      </c>
      <c r="Y58" s="15"/>
      <c r="Z58" s="9">
        <v>0</v>
      </c>
      <c r="AA58" s="9">
        <v>3.1505999999999998E-4</v>
      </c>
      <c r="AB58" s="15"/>
      <c r="AC58" s="9">
        <v>0</v>
      </c>
      <c r="AD58" s="9">
        <v>0</v>
      </c>
      <c r="AE58" s="15"/>
      <c r="AF58" s="9">
        <v>0</v>
      </c>
      <c r="AG58" s="9">
        <v>0</v>
      </c>
      <c r="AH58" s="15"/>
    </row>
    <row r="59" spans="1:53">
      <c r="A59" s="1" t="s">
        <v>265</v>
      </c>
      <c r="B59">
        <v>0</v>
      </c>
      <c r="C59">
        <v>0</v>
      </c>
      <c r="D59" s="15"/>
      <c r="E59">
        <v>6.7607500000000005E-4</v>
      </c>
      <c r="F59">
        <v>1.7279929999999999E-3</v>
      </c>
      <c r="G59" s="15">
        <f t="shared" si="8"/>
        <v>2.5559190918167358</v>
      </c>
      <c r="H59">
        <v>6.8547900000000001E-4</v>
      </c>
      <c r="I59">
        <v>4.2007999999999998E-4</v>
      </c>
      <c r="J59" s="15">
        <f t="shared" si="2"/>
        <v>0.61282694291145312</v>
      </c>
      <c r="K59">
        <v>0</v>
      </c>
      <c r="L59">
        <v>0</v>
      </c>
      <c r="M59" s="15"/>
      <c r="N59">
        <v>7.4193100000000004E-4</v>
      </c>
      <c r="O59">
        <v>5.1652899999999995E-4</v>
      </c>
      <c r="P59" s="15">
        <f t="shared" si="10"/>
        <v>0.69619546831174317</v>
      </c>
      <c r="S59" s="4" t="s">
        <v>34</v>
      </c>
      <c r="T59" s="9">
        <v>0</v>
      </c>
      <c r="U59" s="9">
        <v>0</v>
      </c>
      <c r="V59" s="15"/>
      <c r="W59" s="9">
        <v>1.6901899999999999E-4</v>
      </c>
      <c r="X59" s="9">
        <v>1.01647E-4</v>
      </c>
      <c r="Y59" s="15">
        <f t="shared" si="11"/>
        <v>0.60139392612664855</v>
      </c>
      <c r="Z59" s="9">
        <v>0</v>
      </c>
      <c r="AA59" s="9">
        <v>0</v>
      </c>
      <c r="AB59" s="15"/>
      <c r="AC59" s="9">
        <v>0</v>
      </c>
      <c r="AD59" s="9">
        <v>0</v>
      </c>
      <c r="AE59" s="15"/>
      <c r="AF59" s="9">
        <v>0</v>
      </c>
      <c r="AG59" s="9">
        <v>0</v>
      </c>
      <c r="AH59" s="15"/>
    </row>
    <row r="60" spans="1:53">
      <c r="A60" s="1" t="s">
        <v>84</v>
      </c>
      <c r="B60">
        <v>0</v>
      </c>
      <c r="C60">
        <v>0</v>
      </c>
      <c r="D60" s="15"/>
      <c r="E60">
        <v>0</v>
      </c>
      <c r="F60">
        <v>4.0658699999999997E-4</v>
      </c>
      <c r="G60" s="15"/>
      <c r="H60">
        <v>0</v>
      </c>
      <c r="I60">
        <v>0</v>
      </c>
      <c r="J60" s="15"/>
      <c r="K60" s="14">
        <v>8.9900000000000003E-5</v>
      </c>
      <c r="L60">
        <v>1.8860799999999999E-4</v>
      </c>
      <c r="M60" s="15">
        <f t="shared" si="9"/>
        <v>2.0979755283648496</v>
      </c>
      <c r="N60">
        <v>0</v>
      </c>
      <c r="O60">
        <v>4.13223E-4</v>
      </c>
      <c r="P60" s="15"/>
      <c r="S60" s="4" t="s">
        <v>36</v>
      </c>
      <c r="T60" s="9">
        <v>0</v>
      </c>
      <c r="U60" s="9">
        <v>0</v>
      </c>
      <c r="V60" s="15"/>
      <c r="W60" s="9">
        <v>5.9156599999999997E-4</v>
      </c>
      <c r="X60" s="9">
        <v>6.0988000000000004E-4</v>
      </c>
      <c r="Y60" s="15">
        <f t="shared" si="11"/>
        <v>1.0309585067431193</v>
      </c>
      <c r="Z60" s="9">
        <v>6.8547900000000001E-4</v>
      </c>
      <c r="AA60" s="9">
        <v>1.260239E-3</v>
      </c>
      <c r="AB60" s="15">
        <f t="shared" si="12"/>
        <v>1.8384793699004638</v>
      </c>
      <c r="AC60" s="9">
        <v>1.7971099999999999E-4</v>
      </c>
      <c r="AD60" s="18">
        <v>9.4300000000000002E-5</v>
      </c>
      <c r="AE60" s="15">
        <f t="shared" si="13"/>
        <v>0.52473137426200955</v>
      </c>
      <c r="AF60" s="9">
        <v>3.0913809999999998E-3</v>
      </c>
      <c r="AG60" s="9">
        <v>0</v>
      </c>
      <c r="AH60" s="15">
        <f t="shared" si="14"/>
        <v>0</v>
      </c>
    </row>
    <row r="61" spans="1:53">
      <c r="A61" s="1" t="s">
        <v>269</v>
      </c>
      <c r="B61">
        <v>0</v>
      </c>
      <c r="C61">
        <v>0</v>
      </c>
      <c r="D61" s="15"/>
      <c r="E61">
        <v>2.112736E-3</v>
      </c>
      <c r="F61">
        <v>3.3543399999999999E-3</v>
      </c>
      <c r="G61" s="15">
        <f t="shared" si="8"/>
        <v>1.5876758856762037</v>
      </c>
      <c r="H61">
        <v>1.3709589999999999E-3</v>
      </c>
      <c r="I61">
        <v>2.6254989999999999E-3</v>
      </c>
      <c r="J61" s="15">
        <f t="shared" si="2"/>
        <v>1.9150820702880247</v>
      </c>
      <c r="K61">
        <v>3.5942100000000001E-4</v>
      </c>
      <c r="L61">
        <v>1.8860799999999999E-4</v>
      </c>
      <c r="M61" s="15">
        <f t="shared" si="9"/>
        <v>0.52475509221776129</v>
      </c>
      <c r="N61">
        <v>4.0806230000000002E-3</v>
      </c>
      <c r="O61">
        <v>1.0330579999999999E-3</v>
      </c>
      <c r="P61" s="15">
        <f t="shared" si="10"/>
        <v>0.25316183337691323</v>
      </c>
      <c r="S61" s="4" t="s">
        <v>38</v>
      </c>
      <c r="T61" s="9">
        <v>0</v>
      </c>
      <c r="U61" s="9">
        <v>0</v>
      </c>
      <c r="V61" s="15"/>
      <c r="W61" s="9">
        <v>5.9156599999999997E-3</v>
      </c>
      <c r="X61" s="9">
        <v>4.6757470000000001E-3</v>
      </c>
      <c r="Y61" s="15">
        <f t="shared" si="11"/>
        <v>0.79040157818400658</v>
      </c>
      <c r="Z61" s="9">
        <v>4.4556149999999996E-3</v>
      </c>
      <c r="AA61" s="9">
        <v>4.935938E-3</v>
      </c>
      <c r="AB61" s="15">
        <f t="shared" si="12"/>
        <v>1.1078017288298025</v>
      </c>
      <c r="AC61" s="9">
        <v>1.6173959999999999E-3</v>
      </c>
      <c r="AD61" s="9">
        <v>8.48736E-4</v>
      </c>
      <c r="AE61" s="15">
        <f t="shared" si="13"/>
        <v>0.52475460555114517</v>
      </c>
      <c r="AF61" s="9">
        <v>8.6558700000000002E-4</v>
      </c>
      <c r="AG61" s="9">
        <v>5.1652899999999995E-4</v>
      </c>
      <c r="AH61" s="15">
        <f t="shared" si="14"/>
        <v>0.59673839833546471</v>
      </c>
    </row>
    <row r="62" spans="1:53">
      <c r="A62" s="1" t="s">
        <v>233</v>
      </c>
      <c r="B62">
        <v>0</v>
      </c>
      <c r="C62">
        <v>0</v>
      </c>
      <c r="D62" s="15"/>
      <c r="E62">
        <v>1.7746979999999999E-3</v>
      </c>
      <c r="F62">
        <v>0</v>
      </c>
      <c r="G62" s="15">
        <f t="shared" si="8"/>
        <v>0</v>
      </c>
      <c r="H62">
        <v>0</v>
      </c>
      <c r="I62">
        <v>0</v>
      </c>
      <c r="J62" s="15"/>
      <c r="K62">
        <v>0</v>
      </c>
      <c r="L62" s="14">
        <v>9.4300000000000002E-5</v>
      </c>
      <c r="M62" s="15"/>
      <c r="N62">
        <v>4.9462099999999999E-4</v>
      </c>
      <c r="O62">
        <v>1.03306E-4</v>
      </c>
      <c r="P62" s="15">
        <f t="shared" si="10"/>
        <v>0.20885890409020241</v>
      </c>
      <c r="S62" s="4" t="s">
        <v>40</v>
      </c>
      <c r="T62" s="9">
        <v>0</v>
      </c>
      <c r="U62" s="9">
        <v>0</v>
      </c>
      <c r="V62" s="15"/>
      <c r="W62" s="9">
        <v>1.6901899999999999E-4</v>
      </c>
      <c r="X62" s="9">
        <v>1.01647E-4</v>
      </c>
      <c r="Y62" s="15">
        <f t="shared" si="11"/>
        <v>0.60139392612664855</v>
      </c>
      <c r="Z62" s="9">
        <v>0</v>
      </c>
      <c r="AA62" s="9">
        <v>0</v>
      </c>
      <c r="AB62" s="15"/>
      <c r="AC62" s="18">
        <v>8.9900000000000003E-5</v>
      </c>
      <c r="AD62" s="9">
        <v>1.8860799999999999E-4</v>
      </c>
      <c r="AE62" s="15">
        <f t="shared" si="13"/>
        <v>2.0979755283648496</v>
      </c>
      <c r="AF62" s="9">
        <v>3.7096600000000003E-4</v>
      </c>
      <c r="AG62" s="9">
        <v>0</v>
      </c>
      <c r="AH62" s="15">
        <f t="shared" si="14"/>
        <v>0</v>
      </c>
    </row>
    <row r="63" spans="1:53">
      <c r="A63" s="1" t="s">
        <v>275</v>
      </c>
      <c r="B63">
        <v>0</v>
      </c>
      <c r="C63">
        <v>0</v>
      </c>
      <c r="D63" s="15"/>
      <c r="E63">
        <v>0</v>
      </c>
      <c r="F63">
        <v>0</v>
      </c>
      <c r="G63" s="15"/>
      <c r="H63">
        <v>1.1424700000000001E-4</v>
      </c>
      <c r="I63">
        <v>3.1505999999999998E-4</v>
      </c>
      <c r="J63" s="15">
        <f t="shared" si="2"/>
        <v>2.7577091739826862</v>
      </c>
      <c r="K63">
        <v>0</v>
      </c>
      <c r="L63">
        <v>0</v>
      </c>
      <c r="M63" s="15"/>
      <c r="N63">
        <v>3.7096600000000003E-4</v>
      </c>
      <c r="O63">
        <v>0</v>
      </c>
      <c r="P63" s="15">
        <f t="shared" si="10"/>
        <v>0</v>
      </c>
      <c r="S63" s="4" t="s">
        <v>42</v>
      </c>
      <c r="T63" s="9">
        <v>0</v>
      </c>
      <c r="U63" s="9">
        <v>0</v>
      </c>
      <c r="V63" s="15"/>
      <c r="W63" s="9">
        <v>5.0705699999999999E-4</v>
      </c>
      <c r="X63" s="9">
        <v>5.0823299999999997E-4</v>
      </c>
      <c r="Y63" s="15">
        <f t="shared" si="11"/>
        <v>1.0023192658813507</v>
      </c>
      <c r="Z63" s="9">
        <v>0</v>
      </c>
      <c r="AA63" s="9">
        <v>0</v>
      </c>
      <c r="AB63" s="15"/>
      <c r="AC63" s="18">
        <v>8.9900000000000003E-5</v>
      </c>
      <c r="AD63" s="9">
        <v>0</v>
      </c>
      <c r="AE63" s="15">
        <f t="shared" si="13"/>
        <v>0</v>
      </c>
      <c r="AF63" s="9">
        <v>4.9462099999999999E-4</v>
      </c>
      <c r="AG63" s="9">
        <v>5.1652899999999995E-4</v>
      </c>
      <c r="AH63" s="15">
        <f t="shared" si="14"/>
        <v>1.0442924987010256</v>
      </c>
    </row>
    <row r="64" spans="1:53">
      <c r="A64" s="1" t="s">
        <v>35</v>
      </c>
      <c r="B64">
        <v>0</v>
      </c>
      <c r="C64">
        <v>1.05519E-4</v>
      </c>
      <c r="D64" s="15"/>
      <c r="E64">
        <v>0</v>
      </c>
      <c r="F64">
        <v>0</v>
      </c>
      <c r="G64" s="15"/>
      <c r="H64">
        <v>0</v>
      </c>
      <c r="I64">
        <v>5.2510000000000002E-4</v>
      </c>
      <c r="J64" s="15"/>
      <c r="K64">
        <v>0</v>
      </c>
      <c r="L64">
        <v>0</v>
      </c>
      <c r="M64" s="15"/>
      <c r="N64">
        <v>0</v>
      </c>
      <c r="O64">
        <v>0</v>
      </c>
      <c r="P64" s="15"/>
      <c r="S64" s="4" t="s">
        <v>44</v>
      </c>
      <c r="T64" s="9">
        <v>1.836788E-3</v>
      </c>
      <c r="U64" s="9">
        <v>3.1655600000000001E-4</v>
      </c>
      <c r="V64" s="15">
        <f t="shared" si="15"/>
        <v>0.17234215380326962</v>
      </c>
      <c r="W64" s="9">
        <v>0</v>
      </c>
      <c r="X64" s="9">
        <v>0</v>
      </c>
      <c r="Y64" s="15"/>
      <c r="Z64" s="9">
        <v>0</v>
      </c>
      <c r="AA64" s="9">
        <v>0</v>
      </c>
      <c r="AB64" s="15"/>
      <c r="AC64" s="9">
        <v>0</v>
      </c>
      <c r="AD64" s="9">
        <v>0</v>
      </c>
      <c r="AE64" s="15"/>
      <c r="AF64" s="9"/>
      <c r="AG64" s="9"/>
      <c r="AH64" s="15"/>
    </row>
    <row r="65" spans="1:34">
      <c r="A65" s="1" t="s">
        <v>235</v>
      </c>
      <c r="B65">
        <v>0</v>
      </c>
      <c r="C65">
        <v>0</v>
      </c>
      <c r="D65" s="15"/>
      <c r="E65">
        <v>0</v>
      </c>
      <c r="F65">
        <v>0</v>
      </c>
      <c r="G65" s="15"/>
      <c r="H65">
        <v>0</v>
      </c>
      <c r="I65">
        <v>5.2510000000000002E-4</v>
      </c>
      <c r="J65" s="15"/>
      <c r="K65">
        <v>0</v>
      </c>
      <c r="L65">
        <v>0</v>
      </c>
      <c r="M65" s="15"/>
      <c r="N65">
        <v>0</v>
      </c>
      <c r="O65">
        <v>0</v>
      </c>
      <c r="P65" s="15"/>
      <c r="S65" s="4" t="s">
        <v>45</v>
      </c>
      <c r="T65" s="9">
        <v>0</v>
      </c>
      <c r="U65" s="9">
        <v>9.4966799999999997E-4</v>
      </c>
      <c r="V65" s="15"/>
      <c r="W65" s="9">
        <v>0</v>
      </c>
      <c r="X65" s="9">
        <v>3.0494000000000002E-4</v>
      </c>
      <c r="Y65" s="15"/>
      <c r="Z65" s="9">
        <v>3.4274000000000002E-4</v>
      </c>
      <c r="AA65" s="9">
        <v>3.1505999999999998E-4</v>
      </c>
      <c r="AB65" s="15">
        <f t="shared" si="12"/>
        <v>0.91923907335006116</v>
      </c>
      <c r="AC65" s="9">
        <v>8.0869799999999995E-4</v>
      </c>
      <c r="AD65" s="9">
        <v>0</v>
      </c>
      <c r="AE65" s="15">
        <f t="shared" si="13"/>
        <v>0</v>
      </c>
      <c r="AF65" s="9">
        <v>1.2365499999999999E-4</v>
      </c>
      <c r="AG65" s="9">
        <v>0</v>
      </c>
      <c r="AH65" s="15">
        <f t="shared" si="14"/>
        <v>0</v>
      </c>
    </row>
    <row r="66" spans="1:34">
      <c r="A66" s="1" t="s">
        <v>236</v>
      </c>
      <c r="B66">
        <v>0</v>
      </c>
      <c r="C66">
        <v>0</v>
      </c>
      <c r="D66" s="15"/>
      <c r="E66">
        <v>0</v>
      </c>
      <c r="F66">
        <v>0</v>
      </c>
      <c r="G66" s="15"/>
      <c r="H66">
        <v>0</v>
      </c>
      <c r="I66">
        <v>0</v>
      </c>
      <c r="J66" s="15"/>
      <c r="K66">
        <v>7.1884300000000004E-4</v>
      </c>
      <c r="L66">
        <v>0</v>
      </c>
      <c r="M66" s="15">
        <f t="shared" si="9"/>
        <v>0</v>
      </c>
      <c r="N66">
        <v>0</v>
      </c>
      <c r="O66">
        <v>0</v>
      </c>
      <c r="P66" s="15"/>
      <c r="S66" s="4" t="s">
        <v>26</v>
      </c>
      <c r="T66" s="9">
        <v>0</v>
      </c>
      <c r="U66" s="9">
        <v>0</v>
      </c>
      <c r="V66" s="15"/>
      <c r="W66" s="9">
        <v>0</v>
      </c>
      <c r="X66" s="9">
        <v>0</v>
      </c>
      <c r="Y66" s="15"/>
      <c r="Z66" s="9">
        <v>0</v>
      </c>
      <c r="AA66" s="9">
        <v>8.4015999999999995E-4</v>
      </c>
      <c r="AB66" s="15"/>
      <c r="AC66" s="9">
        <v>0</v>
      </c>
      <c r="AD66" s="9">
        <v>0</v>
      </c>
      <c r="AE66" s="15"/>
      <c r="AF66" s="9"/>
      <c r="AG66" s="9"/>
      <c r="AH66" s="15"/>
    </row>
    <row r="67" spans="1:34">
      <c r="A67" s="1" t="s">
        <v>49</v>
      </c>
      <c r="B67">
        <v>0</v>
      </c>
      <c r="C67">
        <v>0</v>
      </c>
      <c r="D67" s="15"/>
      <c r="E67">
        <v>5.9156599999999997E-4</v>
      </c>
      <c r="F67">
        <v>0</v>
      </c>
      <c r="G67" s="15">
        <f t="shared" si="8"/>
        <v>0</v>
      </c>
      <c r="H67">
        <v>0</v>
      </c>
      <c r="I67">
        <v>0</v>
      </c>
      <c r="J67" s="15"/>
      <c r="K67">
        <v>0</v>
      </c>
      <c r="L67">
        <v>0</v>
      </c>
      <c r="M67" s="15"/>
      <c r="N67">
        <v>0</v>
      </c>
      <c r="O67">
        <v>0</v>
      </c>
      <c r="P67" s="15"/>
      <c r="S67" s="4" t="s">
        <v>48</v>
      </c>
      <c r="T67" s="9">
        <v>0</v>
      </c>
      <c r="U67" s="9">
        <v>0</v>
      </c>
      <c r="V67" s="15"/>
      <c r="W67" s="9">
        <v>0</v>
      </c>
      <c r="X67" s="9">
        <v>2.0329300000000001E-4</v>
      </c>
      <c r="Y67" s="15"/>
      <c r="Z67" s="9">
        <v>1.1424700000000001E-4</v>
      </c>
      <c r="AA67" s="9">
        <v>0</v>
      </c>
      <c r="AB67" s="15">
        <f t="shared" si="12"/>
        <v>0</v>
      </c>
      <c r="AC67" s="9">
        <v>3.5942100000000001E-4</v>
      </c>
      <c r="AD67" s="18">
        <v>9.4300000000000002E-5</v>
      </c>
      <c r="AE67" s="15">
        <f t="shared" si="13"/>
        <v>0.26236641709861136</v>
      </c>
      <c r="AF67" s="9">
        <v>0</v>
      </c>
      <c r="AG67" s="9">
        <v>1.03306E-4</v>
      </c>
      <c r="AH67" s="15"/>
    </row>
    <row r="68" spans="1:34">
      <c r="A68" s="1" t="s">
        <v>238</v>
      </c>
      <c r="B68">
        <v>0</v>
      </c>
      <c r="C68">
        <v>0</v>
      </c>
      <c r="D68" s="15"/>
      <c r="E68">
        <v>0</v>
      </c>
      <c r="F68">
        <v>1.01647E-4</v>
      </c>
      <c r="G68" s="15"/>
      <c r="H68">
        <v>5.7123299999999998E-4</v>
      </c>
      <c r="I68">
        <v>1.8903590000000001E-3</v>
      </c>
      <c r="J68" s="15">
        <f t="shared" ref="J68:J90" si="21">I68/H68</f>
        <v>3.3092608445240388</v>
      </c>
      <c r="K68">
        <v>0</v>
      </c>
      <c r="L68">
        <v>0</v>
      </c>
      <c r="M68" s="15"/>
      <c r="N68">
        <v>2.4730999999999999E-4</v>
      </c>
      <c r="O68">
        <v>2.0661200000000001E-4</v>
      </c>
      <c r="P68" s="15">
        <f t="shared" ref="P68:P91" si="22">O68/N68</f>
        <v>0.83543730540617045</v>
      </c>
      <c r="S68" s="4" t="s">
        <v>50</v>
      </c>
      <c r="T68" s="9">
        <v>0</v>
      </c>
      <c r="U68" s="9">
        <v>0</v>
      </c>
      <c r="V68" s="15"/>
      <c r="W68" s="18">
        <v>8.4499999999999994E-5</v>
      </c>
      <c r="X68" s="9">
        <v>0</v>
      </c>
      <c r="Y68" s="15">
        <f t="shared" si="11"/>
        <v>0</v>
      </c>
      <c r="Z68" s="9">
        <v>0</v>
      </c>
      <c r="AA68" s="9">
        <v>0</v>
      </c>
      <c r="AB68" s="15"/>
      <c r="AC68" s="9"/>
      <c r="AD68" s="9"/>
      <c r="AE68" s="15"/>
      <c r="AF68" s="9">
        <v>3.7096600000000003E-4</v>
      </c>
      <c r="AG68" s="9">
        <v>0</v>
      </c>
      <c r="AH68" s="15">
        <f t="shared" si="14"/>
        <v>0</v>
      </c>
    </row>
    <row r="69" spans="1:34">
      <c r="A69" s="1" t="s">
        <v>243</v>
      </c>
      <c r="B69">
        <v>0</v>
      </c>
      <c r="C69">
        <v>0</v>
      </c>
      <c r="D69" s="15"/>
      <c r="E69">
        <v>5.9156599999999997E-4</v>
      </c>
      <c r="F69">
        <v>7.1152699999999999E-4</v>
      </c>
      <c r="G69" s="15">
        <f t="shared" ref="G69:G91" si="23">F69/E69</f>
        <v>1.202785488009791</v>
      </c>
      <c r="H69">
        <v>0</v>
      </c>
      <c r="I69">
        <v>0</v>
      </c>
      <c r="J69" s="15"/>
      <c r="K69">
        <v>0</v>
      </c>
      <c r="L69">
        <v>0</v>
      </c>
      <c r="M69" s="15"/>
      <c r="N69">
        <v>0</v>
      </c>
      <c r="O69">
        <v>0</v>
      </c>
      <c r="P69" s="15"/>
      <c r="S69" s="4" t="s">
        <v>52</v>
      </c>
      <c r="T69" s="9">
        <v>6.3850260000000002E-3</v>
      </c>
      <c r="U69" s="9">
        <v>2.1947873999999999E-2</v>
      </c>
      <c r="V69" s="15">
        <f t="shared" ref="V69:V131" si="24">U69/T69</f>
        <v>3.4373977490459708</v>
      </c>
      <c r="W69" s="9">
        <v>0</v>
      </c>
      <c r="X69" s="9">
        <v>0</v>
      </c>
      <c r="Y69" s="15"/>
      <c r="Z69" s="9">
        <v>0</v>
      </c>
      <c r="AA69" s="9">
        <v>0</v>
      </c>
      <c r="AB69" s="15"/>
      <c r="AC69" s="9">
        <v>1.7971099999999999E-4</v>
      </c>
      <c r="AD69" s="9">
        <v>0</v>
      </c>
      <c r="AE69" s="15">
        <f t="shared" ref="AE69:AE131" si="25">AD69/AC69</f>
        <v>0</v>
      </c>
      <c r="AF69" s="9">
        <v>0</v>
      </c>
      <c r="AG69" s="9">
        <v>0</v>
      </c>
      <c r="AH69" s="15"/>
    </row>
    <row r="70" spans="1:34">
      <c r="A70" s="1" t="s">
        <v>313</v>
      </c>
      <c r="B70">
        <v>0</v>
      </c>
      <c r="C70">
        <v>0</v>
      </c>
      <c r="D70" s="15"/>
      <c r="E70">
        <v>0</v>
      </c>
      <c r="F70">
        <v>8.1317300000000004E-4</v>
      </c>
      <c r="G70" s="15"/>
      <c r="H70">
        <v>0</v>
      </c>
      <c r="I70">
        <v>3.1505999999999998E-4</v>
      </c>
      <c r="J70" s="15"/>
      <c r="K70">
        <v>0</v>
      </c>
      <c r="L70">
        <v>0</v>
      </c>
      <c r="M70" s="15"/>
      <c r="N70">
        <v>1.2365499999999999E-4</v>
      </c>
      <c r="O70">
        <v>1.03306E-4</v>
      </c>
      <c r="P70" s="15">
        <f t="shared" si="22"/>
        <v>0.83543730540617045</v>
      </c>
      <c r="S70" s="4" t="s">
        <v>54</v>
      </c>
      <c r="T70" s="9">
        <v>0</v>
      </c>
      <c r="U70" s="9">
        <v>1.05519E-4</v>
      </c>
      <c r="V70" s="15"/>
      <c r="W70" s="9">
        <v>1.1831319E-2</v>
      </c>
      <c r="X70" s="9">
        <v>3.4661517000000003E-2</v>
      </c>
      <c r="Y70" s="15">
        <f t="shared" ref="Y70:Y131" si="26">X70/W70</f>
        <v>2.9296409808576716</v>
      </c>
      <c r="Z70" s="9">
        <v>0.146464069</v>
      </c>
      <c r="AA70" s="9">
        <v>2.1424070999999999E-2</v>
      </c>
      <c r="AB70" s="15">
        <f t="shared" ref="AB70:AB131" si="27">AA70/Z70</f>
        <v>0.14627526837315982</v>
      </c>
      <c r="AC70" s="9">
        <v>0</v>
      </c>
      <c r="AD70" s="9">
        <v>1.2165221E-2</v>
      </c>
      <c r="AE70" s="15"/>
      <c r="AF70" s="9">
        <v>1.3602079999999999E-3</v>
      </c>
      <c r="AG70" s="9">
        <v>3.8223139999999998E-3</v>
      </c>
      <c r="AH70" s="15">
        <f t="shared" ref="AH70:AH131" si="28">AG70/AF70</f>
        <v>2.8100952207309473</v>
      </c>
    </row>
    <row r="71" spans="1:34">
      <c r="A71" s="1" t="s">
        <v>314</v>
      </c>
      <c r="B71">
        <v>0</v>
      </c>
      <c r="C71">
        <v>0</v>
      </c>
      <c r="D71" s="15"/>
      <c r="E71">
        <v>0</v>
      </c>
      <c r="F71">
        <v>6.0988000000000004E-4</v>
      </c>
      <c r="G71" s="15"/>
      <c r="H71">
        <v>0</v>
      </c>
      <c r="I71">
        <v>0</v>
      </c>
      <c r="J71" s="15"/>
      <c r="K71">
        <v>0</v>
      </c>
      <c r="L71">
        <v>0</v>
      </c>
      <c r="M71" s="15"/>
      <c r="N71">
        <v>1.483863E-3</v>
      </c>
      <c r="O71">
        <v>0</v>
      </c>
      <c r="P71" s="15">
        <f t="shared" si="22"/>
        <v>0</v>
      </c>
      <c r="S71" s="4" t="s">
        <v>56</v>
      </c>
      <c r="T71" s="9">
        <v>0</v>
      </c>
      <c r="U71" s="9">
        <v>0</v>
      </c>
      <c r="V71" s="15"/>
      <c r="W71" s="9">
        <v>2.5352799999999999E-4</v>
      </c>
      <c r="X71" s="9">
        <v>5.0823299999999997E-4</v>
      </c>
      <c r="Y71" s="15">
        <f t="shared" si="26"/>
        <v>2.0046424852481777</v>
      </c>
      <c r="Z71" s="9">
        <v>2.6276709999999998E-3</v>
      </c>
      <c r="AA71" s="9">
        <v>6.0911569999999998E-3</v>
      </c>
      <c r="AB71" s="15">
        <f t="shared" si="27"/>
        <v>2.3180820582180952</v>
      </c>
      <c r="AC71" s="9">
        <v>5.0318990000000003E-3</v>
      </c>
      <c r="AD71" s="9">
        <v>0</v>
      </c>
      <c r="AE71" s="15">
        <f t="shared" si="25"/>
        <v>0</v>
      </c>
      <c r="AF71" s="9">
        <v>0</v>
      </c>
      <c r="AG71" s="9">
        <v>0</v>
      </c>
      <c r="AH71" s="15"/>
    </row>
    <row r="72" spans="1:34">
      <c r="A72" s="1" t="s">
        <v>12</v>
      </c>
      <c r="B72">
        <v>0</v>
      </c>
      <c r="C72">
        <v>0</v>
      </c>
      <c r="D72" s="15"/>
      <c r="E72">
        <v>0</v>
      </c>
      <c r="F72">
        <v>1.01647E-4</v>
      </c>
      <c r="G72" s="15"/>
      <c r="H72">
        <v>4.5698599999999999E-4</v>
      </c>
      <c r="I72">
        <v>0</v>
      </c>
      <c r="J72" s="15">
        <f t="shared" si="21"/>
        <v>0</v>
      </c>
      <c r="K72">
        <v>0</v>
      </c>
      <c r="L72">
        <v>0</v>
      </c>
      <c r="M72" s="15"/>
      <c r="N72">
        <v>1.2365499999999999E-4</v>
      </c>
      <c r="O72">
        <v>0</v>
      </c>
      <c r="P72" s="15">
        <f t="shared" si="22"/>
        <v>0</v>
      </c>
      <c r="S72" s="4" t="s">
        <v>58</v>
      </c>
      <c r="T72" s="18">
        <v>8.7499999999999999E-5</v>
      </c>
      <c r="U72" s="9">
        <v>0</v>
      </c>
      <c r="V72" s="15">
        <f t="shared" si="24"/>
        <v>0</v>
      </c>
      <c r="W72" s="9">
        <v>0</v>
      </c>
      <c r="X72" s="9">
        <v>0</v>
      </c>
      <c r="Y72" s="15"/>
      <c r="Z72" s="9"/>
      <c r="AA72" s="9"/>
      <c r="AB72" s="15"/>
      <c r="AC72" s="18">
        <v>8.9900000000000003E-5</v>
      </c>
      <c r="AD72" s="18">
        <v>9.4300000000000002E-5</v>
      </c>
      <c r="AE72" s="15">
        <f t="shared" si="25"/>
        <v>1.0489432703003336</v>
      </c>
      <c r="AF72" s="9">
        <v>0</v>
      </c>
      <c r="AG72" s="9">
        <v>1.03306E-4</v>
      </c>
      <c r="AH72" s="15"/>
    </row>
    <row r="73" spans="1:34">
      <c r="A73" s="1" t="s">
        <v>279</v>
      </c>
      <c r="B73">
        <v>0</v>
      </c>
      <c r="C73">
        <v>0</v>
      </c>
      <c r="D73" s="15"/>
      <c r="E73">
        <v>1.6901899999999999E-4</v>
      </c>
      <c r="F73">
        <v>0</v>
      </c>
      <c r="G73" s="15">
        <f t="shared" si="23"/>
        <v>0</v>
      </c>
      <c r="H73">
        <v>2.28493E-4</v>
      </c>
      <c r="I73">
        <v>6.3011999999999996E-4</v>
      </c>
      <c r="J73" s="15">
        <f t="shared" si="21"/>
        <v>2.757721243101539</v>
      </c>
      <c r="K73">
        <v>0</v>
      </c>
      <c r="L73">
        <v>0</v>
      </c>
      <c r="M73" s="15"/>
      <c r="N73">
        <v>3.7096600000000003E-4</v>
      </c>
      <c r="O73">
        <v>6.19835E-4</v>
      </c>
      <c r="P73" s="15">
        <f t="shared" si="22"/>
        <v>1.670867411029582</v>
      </c>
      <c r="S73" s="4" t="s">
        <v>60</v>
      </c>
      <c r="T73" s="18">
        <v>8.7499999999999999E-5</v>
      </c>
      <c r="U73" s="9">
        <v>5.2759300000000003E-4</v>
      </c>
      <c r="V73" s="15">
        <f t="shared" si="24"/>
        <v>6.0296342857142857</v>
      </c>
      <c r="W73" s="9">
        <v>9.29604E-4</v>
      </c>
      <c r="X73" s="9">
        <v>7.1152699999999999E-4</v>
      </c>
      <c r="Y73" s="15">
        <f t="shared" si="26"/>
        <v>0.76540871166647306</v>
      </c>
      <c r="Z73" s="9">
        <v>0</v>
      </c>
      <c r="AA73" s="9">
        <v>0</v>
      </c>
      <c r="AB73" s="15"/>
      <c r="AC73" s="18">
        <v>8.9900000000000003E-5</v>
      </c>
      <c r="AD73" s="9">
        <v>0</v>
      </c>
      <c r="AE73" s="15">
        <f t="shared" si="25"/>
        <v>0</v>
      </c>
      <c r="AF73" s="9">
        <v>0</v>
      </c>
      <c r="AG73" s="9">
        <v>2.0661200000000001E-4</v>
      </c>
      <c r="AH73" s="15"/>
    </row>
    <row r="74" spans="1:34">
      <c r="A74" s="1" t="s">
        <v>277</v>
      </c>
      <c r="B74">
        <v>0</v>
      </c>
      <c r="C74">
        <v>0</v>
      </c>
      <c r="D74" s="15"/>
      <c r="E74">
        <v>4.986056E-3</v>
      </c>
      <c r="F74">
        <v>1.3925595000000001E-2</v>
      </c>
      <c r="G74" s="15">
        <f t="shared" si="23"/>
        <v>2.7929078614439953</v>
      </c>
      <c r="H74">
        <v>1.9993145E-2</v>
      </c>
      <c r="I74">
        <v>8.4015960000000008E-3</v>
      </c>
      <c r="J74" s="15">
        <f t="shared" si="21"/>
        <v>0.42022383171832151</v>
      </c>
      <c r="K74">
        <v>0</v>
      </c>
      <c r="L74">
        <v>0</v>
      </c>
      <c r="M74" s="15"/>
      <c r="N74">
        <v>2.7575121000000001E-2</v>
      </c>
      <c r="O74">
        <v>1.0950413000000001E-2</v>
      </c>
      <c r="P74" s="15">
        <f t="shared" si="22"/>
        <v>0.39711205619007078</v>
      </c>
      <c r="S74" s="4" t="s">
        <v>62</v>
      </c>
      <c r="T74" s="9">
        <v>1.836788E-3</v>
      </c>
      <c r="U74" s="9">
        <v>7.7028599999999997E-3</v>
      </c>
      <c r="V74" s="15">
        <f t="shared" si="24"/>
        <v>4.1936576240698438</v>
      </c>
      <c r="W74" s="9">
        <v>1.6901899999999999E-4</v>
      </c>
      <c r="X74" s="9">
        <v>2.0329300000000001E-4</v>
      </c>
      <c r="Y74" s="15">
        <f t="shared" si="26"/>
        <v>1.2027819357587017</v>
      </c>
      <c r="Z74" s="9">
        <v>3.4274000000000002E-4</v>
      </c>
      <c r="AA74" s="9">
        <v>2.415459E-3</v>
      </c>
      <c r="AB74" s="15">
        <f t="shared" si="27"/>
        <v>7.0474966446869347</v>
      </c>
      <c r="AC74" s="9">
        <v>1.7971099999999999E-4</v>
      </c>
      <c r="AD74" s="9">
        <v>0</v>
      </c>
      <c r="AE74" s="15">
        <f t="shared" si="25"/>
        <v>0</v>
      </c>
      <c r="AF74" s="9">
        <v>2.4730999999999999E-4</v>
      </c>
      <c r="AG74" s="9">
        <v>2.0661200000000001E-4</v>
      </c>
      <c r="AH74" s="15">
        <f t="shared" si="28"/>
        <v>0.83543730540617045</v>
      </c>
    </row>
    <row r="75" spans="1:34">
      <c r="A75" s="1" t="s">
        <v>254</v>
      </c>
      <c r="B75">
        <v>0</v>
      </c>
      <c r="C75">
        <v>0</v>
      </c>
      <c r="D75" s="15"/>
      <c r="E75">
        <v>3.2113580000000001E-3</v>
      </c>
      <c r="F75">
        <v>1.2197600000000001E-3</v>
      </c>
      <c r="G75" s="15">
        <f t="shared" si="23"/>
        <v>0.37982685206694489</v>
      </c>
      <c r="H75">
        <v>0</v>
      </c>
      <c r="I75">
        <v>0</v>
      </c>
      <c r="J75" s="15"/>
      <c r="K75">
        <v>0</v>
      </c>
      <c r="L75">
        <v>0</v>
      </c>
      <c r="M75" s="15"/>
      <c r="N75">
        <v>0</v>
      </c>
      <c r="O75">
        <v>0</v>
      </c>
      <c r="P75" s="15"/>
      <c r="S75" s="4" t="s">
        <v>37</v>
      </c>
      <c r="T75">
        <v>0</v>
      </c>
      <c r="U75">
        <v>0</v>
      </c>
      <c r="V75" s="15"/>
      <c r="W75">
        <v>3.8029240000000001E-3</v>
      </c>
      <c r="X75">
        <v>1.118113E-3</v>
      </c>
      <c r="Y75" s="15">
        <f t="shared" si="26"/>
        <v>0.29401402710125157</v>
      </c>
      <c r="Z75">
        <v>3.4274000000000002E-4</v>
      </c>
      <c r="AA75">
        <v>0</v>
      </c>
      <c r="AB75" s="15">
        <f t="shared" si="27"/>
        <v>0</v>
      </c>
      <c r="AC75">
        <v>1.7971099999999999E-4</v>
      </c>
      <c r="AD75">
        <v>4.7152000000000001E-4</v>
      </c>
      <c r="AE75" s="15">
        <f t="shared" si="25"/>
        <v>2.6237681611031047</v>
      </c>
      <c r="AF75">
        <v>2.59676E-3</v>
      </c>
      <c r="AG75">
        <v>6.0950409999999998E-3</v>
      </c>
      <c r="AH75" s="15">
        <f t="shared" si="28"/>
        <v>2.3471714752229702</v>
      </c>
    </row>
    <row r="76" spans="1:34">
      <c r="A76" s="1" t="s">
        <v>88</v>
      </c>
      <c r="B76">
        <v>1.7493200000000001E-4</v>
      </c>
      <c r="C76">
        <v>1.05519E-4</v>
      </c>
      <c r="D76" s="15">
        <f t="shared" ref="D76:D92" si="29">C76/B76</f>
        <v>0.60320010061052298</v>
      </c>
      <c r="E76" s="14">
        <v>8.4499999999999994E-5</v>
      </c>
      <c r="F76">
        <v>1.01647E-4</v>
      </c>
      <c r="G76" s="15">
        <f t="shared" si="23"/>
        <v>1.202923076923077</v>
      </c>
      <c r="H76">
        <v>2.28493E-4</v>
      </c>
      <c r="I76">
        <v>1.0501999999999999E-4</v>
      </c>
      <c r="J76" s="15">
        <f t="shared" si="21"/>
        <v>0.45962020718358987</v>
      </c>
      <c r="K76">
        <v>1.7072509999999999E-3</v>
      </c>
      <c r="L76">
        <v>0</v>
      </c>
      <c r="M76" s="15">
        <f t="shared" ref="M76:M91" si="30">L76/K76</f>
        <v>0</v>
      </c>
      <c r="N76">
        <v>2.4730999999999999E-4</v>
      </c>
      <c r="O76">
        <v>0</v>
      </c>
      <c r="P76" s="15">
        <f t="shared" si="22"/>
        <v>0</v>
      </c>
      <c r="S76" s="4" t="s">
        <v>39</v>
      </c>
      <c r="T76">
        <v>0</v>
      </c>
      <c r="U76">
        <v>0</v>
      </c>
      <c r="V76" s="15"/>
      <c r="W76">
        <v>0</v>
      </c>
      <c r="X76">
        <v>0</v>
      </c>
      <c r="Y76" s="15"/>
      <c r="Z76">
        <v>0</v>
      </c>
      <c r="AA76">
        <v>0</v>
      </c>
      <c r="AB76" s="15"/>
      <c r="AC76">
        <v>0</v>
      </c>
      <c r="AD76">
        <v>0</v>
      </c>
      <c r="AE76" s="15"/>
      <c r="AF76">
        <v>2.4730999999999999E-4</v>
      </c>
      <c r="AG76">
        <v>7.2314000000000005E-4</v>
      </c>
      <c r="AH76" s="15">
        <f t="shared" si="28"/>
        <v>2.9240224819053013</v>
      </c>
    </row>
    <row r="77" spans="1:34">
      <c r="A77" s="1" t="s">
        <v>281</v>
      </c>
      <c r="B77">
        <v>6.9972899999999995E-4</v>
      </c>
      <c r="C77">
        <v>0</v>
      </c>
      <c r="D77" s="15">
        <f t="shared" si="29"/>
        <v>0</v>
      </c>
      <c r="E77">
        <v>0</v>
      </c>
      <c r="F77">
        <v>0</v>
      </c>
      <c r="G77" s="15"/>
      <c r="H77">
        <v>0</v>
      </c>
      <c r="I77">
        <v>0</v>
      </c>
      <c r="J77" s="15"/>
      <c r="K77">
        <v>0</v>
      </c>
      <c r="L77">
        <v>0</v>
      </c>
      <c r="M77" s="15"/>
      <c r="N77">
        <v>0</v>
      </c>
      <c r="O77">
        <v>0</v>
      </c>
      <c r="P77" s="15"/>
      <c r="S77" s="4" t="s">
        <v>135</v>
      </c>
      <c r="T77">
        <v>0</v>
      </c>
      <c r="U77">
        <v>0</v>
      </c>
      <c r="V77" s="15"/>
      <c r="W77">
        <v>5.9156599999999997E-4</v>
      </c>
      <c r="X77">
        <v>3.7609269999999998E-3</v>
      </c>
      <c r="Y77" s="15">
        <f t="shared" si="26"/>
        <v>6.357578021725387</v>
      </c>
      <c r="Z77">
        <v>0</v>
      </c>
      <c r="AA77">
        <v>0</v>
      </c>
      <c r="AB77" s="15"/>
      <c r="AC77">
        <v>6.2898700000000001E-4</v>
      </c>
      <c r="AD77">
        <v>1.1316484E-2</v>
      </c>
      <c r="AE77" s="15">
        <f t="shared" si="25"/>
        <v>17.991602370160273</v>
      </c>
      <c r="AF77">
        <v>4.8225550000000001E-3</v>
      </c>
      <c r="AG77">
        <v>4.8553720000000002E-3</v>
      </c>
      <c r="AH77" s="15">
        <f t="shared" si="28"/>
        <v>1.0068048990628411</v>
      </c>
    </row>
    <row r="78" spans="1:34">
      <c r="A78" s="1" t="s">
        <v>112</v>
      </c>
      <c r="B78">
        <v>0</v>
      </c>
      <c r="C78">
        <v>0</v>
      </c>
      <c r="D78" s="15"/>
      <c r="E78">
        <v>7.0987919999999996E-3</v>
      </c>
      <c r="F78">
        <v>1.118113E-3</v>
      </c>
      <c r="G78" s="15">
        <f t="shared" si="23"/>
        <v>0.15750750268496388</v>
      </c>
      <c r="H78">
        <v>0</v>
      </c>
      <c r="I78">
        <v>0</v>
      </c>
      <c r="J78" s="15"/>
      <c r="K78">
        <v>0</v>
      </c>
      <c r="L78">
        <v>0</v>
      </c>
      <c r="M78" s="15"/>
      <c r="N78">
        <v>0</v>
      </c>
      <c r="O78">
        <v>0</v>
      </c>
      <c r="P78" s="15"/>
      <c r="S78" s="4" t="s">
        <v>20</v>
      </c>
      <c r="T78">
        <v>0</v>
      </c>
      <c r="U78">
        <v>0</v>
      </c>
      <c r="V78" s="15"/>
      <c r="W78" s="14">
        <v>8.4499999999999994E-5</v>
      </c>
      <c r="X78">
        <v>4.0658699999999997E-4</v>
      </c>
      <c r="Y78" s="15">
        <f t="shared" si="26"/>
        <v>4.8116804733727809</v>
      </c>
      <c r="Z78">
        <v>0</v>
      </c>
      <c r="AA78">
        <v>0</v>
      </c>
      <c r="AB78" s="15"/>
      <c r="AC78">
        <v>0</v>
      </c>
      <c r="AD78">
        <v>0</v>
      </c>
      <c r="AE78" s="15"/>
      <c r="AF78">
        <v>0</v>
      </c>
      <c r="AG78">
        <v>0</v>
      </c>
      <c r="AH78" s="15"/>
    </row>
    <row r="79" spans="1:34">
      <c r="A79" s="1" t="s">
        <v>278</v>
      </c>
      <c r="B79">
        <v>0</v>
      </c>
      <c r="C79">
        <v>0</v>
      </c>
      <c r="D79" s="15"/>
      <c r="E79" s="14">
        <v>8.4499999999999994E-5</v>
      </c>
      <c r="F79">
        <v>1.2197600000000001E-3</v>
      </c>
      <c r="G79" s="15">
        <f t="shared" si="23"/>
        <v>14.435029585798818</v>
      </c>
      <c r="H79">
        <v>0</v>
      </c>
      <c r="I79">
        <v>0</v>
      </c>
      <c r="J79" s="15"/>
      <c r="K79">
        <v>0</v>
      </c>
      <c r="L79">
        <v>0</v>
      </c>
      <c r="M79" s="15"/>
      <c r="N79">
        <v>0</v>
      </c>
      <c r="O79">
        <v>0</v>
      </c>
      <c r="P79" s="15"/>
      <c r="S79" s="4" t="s">
        <v>110</v>
      </c>
      <c r="T79">
        <v>0</v>
      </c>
      <c r="U79">
        <v>0</v>
      </c>
      <c r="V79" s="15"/>
      <c r="W79">
        <v>0</v>
      </c>
      <c r="X79">
        <v>0</v>
      </c>
      <c r="Y79" s="15"/>
      <c r="Z79">
        <v>0</v>
      </c>
      <c r="AA79">
        <v>0</v>
      </c>
      <c r="AB79" s="15"/>
      <c r="AC79">
        <v>0</v>
      </c>
      <c r="AD79">
        <v>0</v>
      </c>
      <c r="AE79" s="15"/>
      <c r="AF79">
        <v>4.9462099999999999E-4</v>
      </c>
      <c r="AG79">
        <v>8.2644599999999999E-4</v>
      </c>
      <c r="AH79" s="15">
        <f t="shared" si="28"/>
        <v>1.6708671892216465</v>
      </c>
    </row>
    <row r="80" spans="1:34">
      <c r="A80" s="1" t="s">
        <v>261</v>
      </c>
      <c r="B80">
        <v>0</v>
      </c>
      <c r="C80">
        <v>0</v>
      </c>
      <c r="D80" s="15"/>
      <c r="E80">
        <v>0</v>
      </c>
      <c r="F80">
        <v>5.2856270000000002E-3</v>
      </c>
      <c r="G80" s="15"/>
      <c r="H80">
        <v>0</v>
      </c>
      <c r="I80">
        <v>0</v>
      </c>
      <c r="J80" s="15"/>
      <c r="K80">
        <v>0</v>
      </c>
      <c r="L80">
        <v>0</v>
      </c>
      <c r="M80" s="15"/>
      <c r="N80">
        <v>0</v>
      </c>
      <c r="O80">
        <v>0</v>
      </c>
      <c r="P80" s="15"/>
      <c r="S80" s="4" t="s">
        <v>139</v>
      </c>
      <c r="T80">
        <v>0</v>
      </c>
      <c r="U80">
        <v>0</v>
      </c>
      <c r="V80" s="15"/>
      <c r="W80">
        <v>2.281754E-3</v>
      </c>
      <c r="X80">
        <v>6.098801E-3</v>
      </c>
      <c r="Y80" s="15">
        <f t="shared" si="26"/>
        <v>2.6728564954854908</v>
      </c>
      <c r="Z80">
        <v>3.884382E-3</v>
      </c>
      <c r="AA80">
        <v>8.9266959999999996E-3</v>
      </c>
      <c r="AB80" s="15">
        <f t="shared" si="27"/>
        <v>2.2980994145272016</v>
      </c>
      <c r="AC80">
        <v>0</v>
      </c>
      <c r="AD80">
        <v>0</v>
      </c>
      <c r="AE80" s="15"/>
      <c r="AF80">
        <v>6.1827599999999996E-4</v>
      </c>
      <c r="AG80">
        <v>4.8553720000000002E-3</v>
      </c>
      <c r="AH80" s="15">
        <f t="shared" si="28"/>
        <v>7.8530817951853225</v>
      </c>
    </row>
    <row r="81" spans="1:34">
      <c r="A81" s="1" t="s">
        <v>196</v>
      </c>
      <c r="B81">
        <v>0</v>
      </c>
      <c r="C81">
        <v>0</v>
      </c>
      <c r="D81" s="15"/>
      <c r="E81">
        <v>1.5211700000000001E-3</v>
      </c>
      <c r="F81">
        <v>2.541167E-3</v>
      </c>
      <c r="G81" s="15">
        <f t="shared" si="23"/>
        <v>1.6705345227686583</v>
      </c>
      <c r="H81">
        <v>0</v>
      </c>
      <c r="I81">
        <v>0</v>
      </c>
      <c r="J81" s="15"/>
      <c r="K81">
        <v>0</v>
      </c>
      <c r="L81">
        <v>0</v>
      </c>
      <c r="M81" s="15"/>
      <c r="N81">
        <v>0</v>
      </c>
      <c r="O81">
        <v>2.3760330000000001E-3</v>
      </c>
      <c r="P81" s="15"/>
      <c r="S81" s="4" t="s">
        <v>141</v>
      </c>
      <c r="T81">
        <v>0</v>
      </c>
      <c r="U81">
        <v>0</v>
      </c>
      <c r="V81" s="15"/>
      <c r="W81">
        <v>1.9859714000000001E-2</v>
      </c>
      <c r="X81">
        <v>2.9070948999999999E-2</v>
      </c>
      <c r="Y81" s="15">
        <f t="shared" si="26"/>
        <v>1.4638150881729717</v>
      </c>
      <c r="Z81">
        <v>2.3534788000000001E-2</v>
      </c>
      <c r="AA81">
        <v>8.296576E-3</v>
      </c>
      <c r="AB81" s="15">
        <f t="shared" si="27"/>
        <v>0.35252393180682146</v>
      </c>
      <c r="AC81">
        <v>0</v>
      </c>
      <c r="AD81">
        <v>0</v>
      </c>
      <c r="AE81" s="15"/>
      <c r="AF81">
        <v>4.7730926E-2</v>
      </c>
      <c r="AG81">
        <v>3.6053718999999998E-2</v>
      </c>
      <c r="AH81" s="15">
        <f t="shared" si="28"/>
        <v>0.7553534368891146</v>
      </c>
    </row>
    <row r="82" spans="1:34">
      <c r="A82" s="1" t="s">
        <v>178</v>
      </c>
      <c r="B82">
        <v>0</v>
      </c>
      <c r="C82">
        <v>0</v>
      </c>
      <c r="D82" s="15"/>
      <c r="E82">
        <v>0</v>
      </c>
      <c r="F82">
        <v>0</v>
      </c>
      <c r="G82" s="15"/>
      <c r="H82">
        <v>0</v>
      </c>
      <c r="I82">
        <v>0</v>
      </c>
      <c r="J82" s="15"/>
      <c r="K82">
        <v>0</v>
      </c>
      <c r="L82">
        <v>0</v>
      </c>
      <c r="M82" s="15"/>
      <c r="N82">
        <v>2.7204155000000001E-2</v>
      </c>
      <c r="O82">
        <v>2.0661200000000001E-4</v>
      </c>
      <c r="P82" s="15">
        <f t="shared" si="22"/>
        <v>7.5948692396437239E-3</v>
      </c>
      <c r="S82" s="4" t="s">
        <v>46</v>
      </c>
      <c r="T82">
        <v>1.1458060000000001E-2</v>
      </c>
      <c r="U82">
        <v>2.5324470000000002E-3</v>
      </c>
      <c r="V82" s="15">
        <f t="shared" si="24"/>
        <v>0.22101882866733111</v>
      </c>
      <c r="W82" s="14">
        <v>8.4499999999999994E-5</v>
      </c>
      <c r="X82">
        <v>0</v>
      </c>
      <c r="Y82" s="15">
        <f t="shared" si="26"/>
        <v>0</v>
      </c>
      <c r="Z82">
        <v>2.28493E-4</v>
      </c>
      <c r="AA82">
        <v>1.0501999999999999E-4</v>
      </c>
      <c r="AB82" s="15">
        <f t="shared" si="27"/>
        <v>0.45962020718358987</v>
      </c>
      <c r="AC82">
        <v>1.7971099999999999E-4</v>
      </c>
      <c r="AD82">
        <v>2.8291200000000002E-4</v>
      </c>
      <c r="AE82" s="15">
        <f t="shared" si="25"/>
        <v>1.574260896661863</v>
      </c>
      <c r="AF82">
        <v>0</v>
      </c>
      <c r="AG82">
        <v>1.03306E-4</v>
      </c>
      <c r="AH82" s="15"/>
    </row>
    <row r="83" spans="1:34">
      <c r="A83" s="1" t="s">
        <v>165</v>
      </c>
      <c r="B83">
        <v>0</v>
      </c>
      <c r="C83">
        <v>0</v>
      </c>
      <c r="D83" s="15"/>
      <c r="E83">
        <v>2.5352799999999999E-4</v>
      </c>
      <c r="F83">
        <v>0</v>
      </c>
      <c r="G83" s="15">
        <f t="shared" si="23"/>
        <v>0</v>
      </c>
      <c r="H83">
        <v>2.28493E-4</v>
      </c>
      <c r="I83">
        <v>2.1003999999999999E-4</v>
      </c>
      <c r="J83" s="15">
        <f t="shared" si="21"/>
        <v>0.91924041436717974</v>
      </c>
      <c r="K83">
        <v>9.8840899999999999E-4</v>
      </c>
      <c r="L83" s="14">
        <v>9.4300000000000002E-5</v>
      </c>
      <c r="M83" s="15">
        <f t="shared" si="30"/>
        <v>9.5405849198054657E-2</v>
      </c>
      <c r="N83">
        <v>0</v>
      </c>
      <c r="O83">
        <v>0</v>
      </c>
      <c r="P83" s="15"/>
      <c r="S83" s="4" t="s">
        <v>144</v>
      </c>
      <c r="T83">
        <v>0</v>
      </c>
      <c r="U83">
        <v>0</v>
      </c>
      <c r="V83" s="15"/>
      <c r="W83">
        <v>0</v>
      </c>
      <c r="X83">
        <v>0</v>
      </c>
      <c r="Y83" s="15"/>
      <c r="Z83">
        <v>7.9972599999999995E-4</v>
      </c>
      <c r="AA83">
        <v>2.7305189999999998E-3</v>
      </c>
      <c r="AB83" s="15">
        <f t="shared" si="27"/>
        <v>3.4143181539677339</v>
      </c>
      <c r="AC83">
        <v>0</v>
      </c>
      <c r="AD83">
        <v>0</v>
      </c>
      <c r="AE83" s="15"/>
      <c r="AF83">
        <v>0</v>
      </c>
      <c r="AG83">
        <v>2.0661200000000001E-4</v>
      </c>
      <c r="AH83" s="15"/>
    </row>
    <row r="84" spans="1:34">
      <c r="A84" s="1" t="s">
        <v>199</v>
      </c>
      <c r="B84">
        <v>4.8981019999999997E-3</v>
      </c>
      <c r="C84">
        <v>5.2759300000000003E-4</v>
      </c>
      <c r="D84" s="15">
        <f t="shared" si="29"/>
        <v>0.1077137634128485</v>
      </c>
      <c r="E84">
        <v>0</v>
      </c>
      <c r="F84">
        <v>1.01647E-4</v>
      </c>
      <c r="G84" s="15"/>
      <c r="H84">
        <v>9.1397199999999998E-4</v>
      </c>
      <c r="I84">
        <v>6.3011999999999996E-4</v>
      </c>
      <c r="J84" s="15">
        <f t="shared" si="21"/>
        <v>0.68943031077538475</v>
      </c>
      <c r="K84">
        <v>2.69566E-4</v>
      </c>
      <c r="L84">
        <v>0</v>
      </c>
      <c r="M84" s="15">
        <f t="shared" si="30"/>
        <v>0</v>
      </c>
      <c r="N84">
        <v>0</v>
      </c>
      <c r="O84">
        <v>2.0661200000000001E-4</v>
      </c>
      <c r="P84" s="15"/>
      <c r="S84" s="4" t="s">
        <v>146</v>
      </c>
      <c r="T84">
        <v>0</v>
      </c>
      <c r="U84">
        <v>1.05519E-4</v>
      </c>
      <c r="V84" s="15"/>
      <c r="W84">
        <v>0</v>
      </c>
      <c r="X84">
        <v>1.01647E-4</v>
      </c>
      <c r="Y84" s="15"/>
      <c r="Z84">
        <v>2.28493E-4</v>
      </c>
      <c r="AA84">
        <v>0</v>
      </c>
      <c r="AB84" s="15">
        <f t="shared" si="27"/>
        <v>0</v>
      </c>
      <c r="AC84" s="14">
        <v>8.9900000000000003E-5</v>
      </c>
      <c r="AD84">
        <v>0</v>
      </c>
      <c r="AE84" s="15">
        <f t="shared" si="25"/>
        <v>0</v>
      </c>
      <c r="AF84">
        <v>1.2365499999999999E-4</v>
      </c>
      <c r="AG84">
        <v>0</v>
      </c>
      <c r="AH84" s="15">
        <f t="shared" si="28"/>
        <v>0</v>
      </c>
    </row>
    <row r="85" spans="1:34">
      <c r="A85" s="1" t="s">
        <v>148</v>
      </c>
      <c r="B85">
        <v>0</v>
      </c>
      <c r="C85">
        <v>4.2207399999999998E-4</v>
      </c>
      <c r="D85" s="15"/>
      <c r="E85" s="14">
        <v>8.4499999999999994E-5</v>
      </c>
      <c r="F85">
        <v>1.01647E-4</v>
      </c>
      <c r="G85" s="15">
        <f t="shared" si="23"/>
        <v>1.202923076923077</v>
      </c>
      <c r="H85">
        <v>3.4274000000000002E-4</v>
      </c>
      <c r="I85">
        <v>2.1003999999999999E-4</v>
      </c>
      <c r="J85" s="15">
        <f t="shared" si="21"/>
        <v>0.61282604890004078</v>
      </c>
      <c r="K85" s="14">
        <v>8.9900000000000003E-5</v>
      </c>
      <c r="L85">
        <v>0</v>
      </c>
      <c r="M85" s="15">
        <f t="shared" si="30"/>
        <v>0</v>
      </c>
      <c r="N85">
        <v>0</v>
      </c>
      <c r="O85">
        <v>1.03306E-4</v>
      </c>
      <c r="P85" s="15"/>
      <c r="S85" s="4" t="s">
        <v>154</v>
      </c>
      <c r="T85">
        <v>0</v>
      </c>
      <c r="U85">
        <v>0</v>
      </c>
      <c r="V85" s="15"/>
      <c r="W85" s="14">
        <v>8.4499999999999994E-5</v>
      </c>
      <c r="X85">
        <v>0</v>
      </c>
      <c r="Y85" s="15">
        <f t="shared" si="26"/>
        <v>0</v>
      </c>
      <c r="Z85">
        <v>1.0282189999999999E-3</v>
      </c>
      <c r="AA85">
        <v>0</v>
      </c>
      <c r="AB85" s="15">
        <f t="shared" si="27"/>
        <v>0</v>
      </c>
      <c r="AC85" s="14">
        <v>8.9900000000000003E-5</v>
      </c>
      <c r="AD85">
        <v>0</v>
      </c>
      <c r="AE85" s="15">
        <f t="shared" si="25"/>
        <v>0</v>
      </c>
      <c r="AF85">
        <v>1.2365499999999999E-4</v>
      </c>
      <c r="AG85">
        <v>0</v>
      </c>
      <c r="AH85" s="15">
        <f t="shared" si="28"/>
        <v>0</v>
      </c>
    </row>
    <row r="86" spans="1:34">
      <c r="A86" s="1" t="s">
        <v>22</v>
      </c>
      <c r="B86">
        <v>1.7493200000000001E-4</v>
      </c>
      <c r="C86">
        <v>2.5324470000000002E-3</v>
      </c>
      <c r="D86" s="15">
        <f t="shared" si="29"/>
        <v>14.47675096608968</v>
      </c>
      <c r="E86">
        <v>0</v>
      </c>
      <c r="F86">
        <v>2.0329300000000001E-4</v>
      </c>
      <c r="G86" s="15"/>
      <c r="H86">
        <v>0</v>
      </c>
      <c r="I86">
        <v>2.1003999999999999E-4</v>
      </c>
      <c r="J86" s="15"/>
      <c r="K86">
        <v>1.168119E-3</v>
      </c>
      <c r="L86">
        <v>0</v>
      </c>
      <c r="M86" s="15">
        <f t="shared" si="30"/>
        <v>0</v>
      </c>
      <c r="N86">
        <v>2.4730999999999999E-4</v>
      </c>
      <c r="O86">
        <v>1.03306E-4</v>
      </c>
      <c r="P86" s="15">
        <f t="shared" si="22"/>
        <v>0.41771865270308522</v>
      </c>
      <c r="S86" s="4" t="s">
        <v>156</v>
      </c>
      <c r="T86">
        <v>0</v>
      </c>
      <c r="U86">
        <v>0</v>
      </c>
      <c r="V86" s="15"/>
      <c r="W86">
        <v>0</v>
      </c>
      <c r="X86">
        <v>0</v>
      </c>
      <c r="Y86" s="15"/>
      <c r="Z86">
        <v>6.2835599999999997E-3</v>
      </c>
      <c r="AA86">
        <v>1.4702789999999999E-3</v>
      </c>
      <c r="AB86" s="15">
        <f t="shared" si="27"/>
        <v>0.23398821687069113</v>
      </c>
      <c r="AC86">
        <v>0</v>
      </c>
      <c r="AD86">
        <v>0</v>
      </c>
      <c r="AE86" s="15"/>
      <c r="AF86">
        <v>8.6558700000000002E-4</v>
      </c>
      <c r="AG86">
        <v>2.1694209999999999E-3</v>
      </c>
      <c r="AH86" s="15">
        <f t="shared" si="28"/>
        <v>2.5063003487806541</v>
      </c>
    </row>
    <row r="87" spans="1:34">
      <c r="A87" s="1" t="s">
        <v>214</v>
      </c>
      <c r="B87">
        <v>0</v>
      </c>
      <c r="C87">
        <v>2.1103699999999999E-4</v>
      </c>
      <c r="D87" s="15"/>
      <c r="E87" s="14">
        <v>8.4499999999999994E-5</v>
      </c>
      <c r="F87">
        <v>2.0329300000000001E-4</v>
      </c>
      <c r="G87" s="15">
        <f t="shared" si="23"/>
        <v>2.4058343195266274</v>
      </c>
      <c r="H87">
        <v>0</v>
      </c>
      <c r="I87">
        <v>7.3514000000000001E-4</v>
      </c>
      <c r="J87" s="15"/>
      <c r="K87" s="14">
        <v>8.9900000000000003E-5</v>
      </c>
      <c r="L87">
        <v>0</v>
      </c>
      <c r="M87" s="15">
        <f t="shared" si="30"/>
        <v>0</v>
      </c>
      <c r="N87">
        <v>1.2365499999999999E-4</v>
      </c>
      <c r="O87">
        <v>3.0991699999999999E-4</v>
      </c>
      <c r="P87" s="15">
        <f t="shared" si="22"/>
        <v>2.5063038292022157</v>
      </c>
      <c r="S87" s="4" t="s">
        <v>124</v>
      </c>
      <c r="T87">
        <v>0</v>
      </c>
      <c r="U87">
        <v>0</v>
      </c>
      <c r="V87" s="15"/>
      <c r="W87">
        <v>2.349362E-2</v>
      </c>
      <c r="X87">
        <v>4.3199836999999998E-2</v>
      </c>
      <c r="Y87" s="15">
        <f t="shared" si="26"/>
        <v>1.8387901481338338</v>
      </c>
      <c r="Z87">
        <v>2.7419170999999999E-2</v>
      </c>
      <c r="AA87">
        <v>8.296576E-3</v>
      </c>
      <c r="AB87" s="15">
        <f t="shared" si="27"/>
        <v>0.30258303578908347</v>
      </c>
      <c r="AC87">
        <v>0</v>
      </c>
      <c r="AD87">
        <v>0</v>
      </c>
      <c r="AE87" s="15"/>
      <c r="AF87">
        <v>0</v>
      </c>
      <c r="AG87">
        <v>0</v>
      </c>
      <c r="AH87" s="15"/>
    </row>
    <row r="88" spans="1:34">
      <c r="A88" s="1" t="s">
        <v>47</v>
      </c>
      <c r="B88">
        <v>0</v>
      </c>
      <c r="C88">
        <v>0</v>
      </c>
      <c r="D88" s="15"/>
      <c r="E88">
        <v>0</v>
      </c>
      <c r="F88">
        <v>0</v>
      </c>
      <c r="G88" s="15"/>
      <c r="H88">
        <v>3.4274000000000002E-4</v>
      </c>
      <c r="I88">
        <v>2.1003999999999999E-4</v>
      </c>
      <c r="J88" s="15">
        <f t="shared" si="21"/>
        <v>0.61282604890004078</v>
      </c>
      <c r="K88">
        <v>0</v>
      </c>
      <c r="L88">
        <v>0</v>
      </c>
      <c r="M88" s="15"/>
      <c r="N88">
        <v>0</v>
      </c>
      <c r="O88">
        <v>1.3429749999999999E-3</v>
      </c>
      <c r="P88" s="15"/>
      <c r="S88" s="4" t="s">
        <v>159</v>
      </c>
      <c r="T88">
        <v>0</v>
      </c>
      <c r="U88">
        <v>0</v>
      </c>
      <c r="V88" s="15"/>
      <c r="W88">
        <v>2.2817543999999999E-2</v>
      </c>
      <c r="X88">
        <v>8.1114047999999994E-2</v>
      </c>
      <c r="Y88" s="15">
        <f t="shared" si="26"/>
        <v>3.5548982835313039</v>
      </c>
      <c r="Z88">
        <v>5.5638066999999999E-2</v>
      </c>
      <c r="AA88">
        <v>5.8916193999999998E-2</v>
      </c>
      <c r="AB88" s="15">
        <f t="shared" si="27"/>
        <v>1.0589187794752106</v>
      </c>
      <c r="AC88">
        <v>0</v>
      </c>
      <c r="AD88">
        <v>4.1682384000000003E-2</v>
      </c>
      <c r="AE88" s="15"/>
      <c r="AF88">
        <v>2.6585879E-2</v>
      </c>
      <c r="AG88">
        <v>1.2913223E-2</v>
      </c>
      <c r="AH88" s="15">
        <f t="shared" si="28"/>
        <v>0.48571736146094696</v>
      </c>
    </row>
    <row r="89" spans="1:34">
      <c r="A89" s="1" t="s">
        <v>262</v>
      </c>
      <c r="B89">
        <v>0</v>
      </c>
      <c r="C89">
        <v>0</v>
      </c>
      <c r="D89" s="15"/>
      <c r="E89">
        <v>6.7607500000000005E-4</v>
      </c>
      <c r="F89">
        <v>1.01647E-4</v>
      </c>
      <c r="G89" s="15">
        <f t="shared" si="23"/>
        <v>0.15034870391598565</v>
      </c>
      <c r="H89">
        <v>0</v>
      </c>
      <c r="I89">
        <v>0</v>
      </c>
      <c r="J89" s="15"/>
      <c r="K89">
        <v>0</v>
      </c>
      <c r="L89">
        <v>0</v>
      </c>
      <c r="M89" s="15"/>
      <c r="N89">
        <v>0</v>
      </c>
      <c r="O89">
        <v>0</v>
      </c>
      <c r="P89" s="15"/>
      <c r="S89" s="4" t="s">
        <v>128</v>
      </c>
      <c r="T89">
        <v>0</v>
      </c>
      <c r="U89">
        <v>3.1655600000000001E-4</v>
      </c>
      <c r="V89" s="15"/>
      <c r="W89">
        <v>1.6901899999999999E-4</v>
      </c>
      <c r="X89">
        <v>1.01647E-4</v>
      </c>
      <c r="Y89" s="15">
        <f t="shared" si="26"/>
        <v>0.60139392612664855</v>
      </c>
      <c r="Z89">
        <v>1.1424700000000001E-4</v>
      </c>
      <c r="AA89">
        <v>2.1003999999999999E-4</v>
      </c>
      <c r="AB89" s="15">
        <f t="shared" si="27"/>
        <v>1.8384727826551241</v>
      </c>
      <c r="AC89">
        <v>0</v>
      </c>
      <c r="AD89">
        <v>0</v>
      </c>
      <c r="AE89" s="15"/>
      <c r="AF89">
        <v>2.4730999999999999E-4</v>
      </c>
      <c r="AG89">
        <v>2.0661200000000001E-4</v>
      </c>
      <c r="AH89" s="15">
        <f t="shared" si="28"/>
        <v>0.83543730540617045</v>
      </c>
    </row>
    <row r="90" spans="1:34">
      <c r="A90" s="1" t="s">
        <v>185</v>
      </c>
      <c r="B90">
        <v>0</v>
      </c>
      <c r="C90">
        <v>2.1103699999999999E-4</v>
      </c>
      <c r="D90" s="15"/>
      <c r="E90" s="14">
        <v>8.4499999999999994E-5</v>
      </c>
      <c r="F90">
        <v>0</v>
      </c>
      <c r="G90" s="15">
        <f t="shared" si="23"/>
        <v>0</v>
      </c>
      <c r="H90">
        <v>1.1424700000000001E-4</v>
      </c>
      <c r="I90">
        <v>1.680319E-3</v>
      </c>
      <c r="J90" s="15">
        <f t="shared" si="21"/>
        <v>14.707773508275928</v>
      </c>
      <c r="K90" s="14">
        <v>8.9900000000000003E-5</v>
      </c>
      <c r="L90">
        <v>0</v>
      </c>
      <c r="M90" s="15">
        <f t="shared" si="30"/>
        <v>0</v>
      </c>
      <c r="N90">
        <v>0</v>
      </c>
      <c r="O90">
        <v>0</v>
      </c>
      <c r="P90" s="15"/>
      <c r="S90" s="4" t="s">
        <v>162</v>
      </c>
      <c r="T90">
        <v>0</v>
      </c>
      <c r="U90">
        <v>0</v>
      </c>
      <c r="V90" s="15"/>
      <c r="W90">
        <v>0</v>
      </c>
      <c r="X90">
        <v>3.0494000000000002E-4</v>
      </c>
      <c r="Y90" s="15"/>
      <c r="Z90">
        <v>1.1424700000000001E-4</v>
      </c>
      <c r="AA90">
        <v>5.2510000000000002E-4</v>
      </c>
      <c r="AB90" s="15">
        <f t="shared" si="27"/>
        <v>4.5961819566378113</v>
      </c>
      <c r="AC90">
        <v>2.69566E-4</v>
      </c>
      <c r="AD90">
        <v>0</v>
      </c>
      <c r="AE90" s="15">
        <f t="shared" si="25"/>
        <v>0</v>
      </c>
      <c r="AF90">
        <v>9.8924199999999999E-4</v>
      </c>
      <c r="AG90">
        <v>0</v>
      </c>
      <c r="AH90" s="15">
        <f t="shared" si="28"/>
        <v>0</v>
      </c>
    </row>
    <row r="91" spans="1:34">
      <c r="A91" s="1" t="s">
        <v>187</v>
      </c>
      <c r="B91" s="14">
        <v>8.7499999999999999E-5</v>
      </c>
      <c r="C91">
        <v>1.371742E-3</v>
      </c>
      <c r="D91" s="15">
        <f t="shared" si="29"/>
        <v>15.67705142857143</v>
      </c>
      <c r="E91" s="14">
        <v>8.4499999999999994E-5</v>
      </c>
      <c r="F91">
        <v>0</v>
      </c>
      <c r="G91" s="15">
        <f t="shared" si="23"/>
        <v>0</v>
      </c>
      <c r="H91">
        <v>0</v>
      </c>
      <c r="I91">
        <v>1.7853391999999999E-2</v>
      </c>
      <c r="J91" s="15"/>
      <c r="K91">
        <v>2.69566E-4</v>
      </c>
      <c r="L91">
        <v>0</v>
      </c>
      <c r="M91" s="15">
        <f t="shared" si="30"/>
        <v>0</v>
      </c>
      <c r="N91">
        <v>1.2365499999999999E-4</v>
      </c>
      <c r="O91">
        <v>0</v>
      </c>
      <c r="P91" s="15">
        <f t="shared" si="22"/>
        <v>0</v>
      </c>
      <c r="S91" s="4" t="s">
        <v>164</v>
      </c>
      <c r="T91">
        <v>1.7493200000000001E-4</v>
      </c>
      <c r="U91">
        <v>3.1655600000000001E-4</v>
      </c>
      <c r="V91" s="15">
        <f t="shared" si="24"/>
        <v>1.8095945853245832</v>
      </c>
      <c r="W91">
        <v>4.2254700000000001E-4</v>
      </c>
      <c r="X91">
        <v>2.0329300000000001E-4</v>
      </c>
      <c r="Y91" s="15">
        <f t="shared" si="26"/>
        <v>0.48111334360438013</v>
      </c>
      <c r="Z91">
        <v>2.28493E-4</v>
      </c>
      <c r="AA91">
        <v>2.5204789999999999E-3</v>
      </c>
      <c r="AB91" s="15">
        <f t="shared" si="27"/>
        <v>11.03088059590447</v>
      </c>
      <c r="AC91">
        <v>5.39132E-4</v>
      </c>
      <c r="AD91">
        <v>1.8860799999999999E-4</v>
      </c>
      <c r="AE91" s="15">
        <f t="shared" si="25"/>
        <v>0.34983640370076347</v>
      </c>
      <c r="AF91">
        <v>0</v>
      </c>
      <c r="AG91">
        <v>1.03306E-4</v>
      </c>
      <c r="AH91" s="15"/>
    </row>
    <row r="92" spans="1:34">
      <c r="A92" s="1" t="s">
        <v>33</v>
      </c>
      <c r="B92" s="14">
        <v>8.7499999999999999E-5</v>
      </c>
      <c r="C92">
        <v>1.05519E-4</v>
      </c>
      <c r="D92" s="15">
        <f t="shared" si="29"/>
        <v>1.2059314285714287</v>
      </c>
      <c r="E92">
        <v>0</v>
      </c>
      <c r="F92">
        <v>0</v>
      </c>
      <c r="G92" s="15"/>
      <c r="J92" s="15"/>
      <c r="M92" s="15"/>
      <c r="P92" s="15"/>
      <c r="S92" s="4" t="s">
        <v>166</v>
      </c>
      <c r="T92">
        <v>0</v>
      </c>
      <c r="U92">
        <v>0</v>
      </c>
      <c r="V92" s="15"/>
      <c r="W92">
        <v>0</v>
      </c>
      <c r="X92">
        <v>0</v>
      </c>
      <c r="Y92" s="15"/>
      <c r="Z92">
        <v>0</v>
      </c>
      <c r="AA92">
        <v>9.4518E-4</v>
      </c>
      <c r="AB92" s="15"/>
      <c r="AC92">
        <v>0</v>
      </c>
      <c r="AD92">
        <v>3.7721599999999999E-4</v>
      </c>
      <c r="AE92" s="15"/>
      <c r="AF92">
        <v>0</v>
      </c>
      <c r="AG92">
        <v>0</v>
      </c>
      <c r="AH92" s="15"/>
    </row>
    <row r="93" spans="1:34">
      <c r="A93" s="1" t="s">
        <v>80</v>
      </c>
      <c r="B93">
        <v>0</v>
      </c>
      <c r="C93">
        <v>0</v>
      </c>
      <c r="D93" s="15"/>
      <c r="E93">
        <v>0</v>
      </c>
      <c r="F93">
        <v>2.0329340000000001E-3</v>
      </c>
      <c r="G93" s="15"/>
      <c r="J93" s="15"/>
      <c r="M93" s="15"/>
      <c r="P93" s="15"/>
      <c r="S93" s="4" t="s">
        <v>168</v>
      </c>
      <c r="T93">
        <v>0</v>
      </c>
      <c r="U93">
        <v>0</v>
      </c>
      <c r="V93" s="15"/>
      <c r="W93">
        <v>0</v>
      </c>
      <c r="X93">
        <v>0</v>
      </c>
      <c r="Y93" s="15"/>
      <c r="Z93">
        <v>0</v>
      </c>
      <c r="AA93">
        <v>0</v>
      </c>
      <c r="AB93" s="15"/>
      <c r="AC93">
        <v>3.9536349999999996E-3</v>
      </c>
      <c r="AD93">
        <v>0</v>
      </c>
      <c r="AE93" s="15">
        <f t="shared" si="25"/>
        <v>0</v>
      </c>
      <c r="AF93">
        <v>0</v>
      </c>
      <c r="AG93">
        <v>0</v>
      </c>
      <c r="AH93" s="15"/>
    </row>
    <row r="94" spans="1:34">
      <c r="S94" s="13" t="s">
        <v>78</v>
      </c>
      <c r="T94">
        <v>0</v>
      </c>
      <c r="U94">
        <v>0</v>
      </c>
      <c r="V94" s="15"/>
      <c r="W94" s="14">
        <v>8.4499999999999994E-5</v>
      </c>
      <c r="X94">
        <v>0</v>
      </c>
      <c r="Y94" s="15">
        <f t="shared" si="26"/>
        <v>0</v>
      </c>
      <c r="Z94">
        <v>0</v>
      </c>
      <c r="AA94">
        <v>1.0501999999999999E-4</v>
      </c>
      <c r="AB94" s="15"/>
      <c r="AC94">
        <v>2.69566E-4</v>
      </c>
      <c r="AD94">
        <v>4.7152000000000001E-4</v>
      </c>
      <c r="AE94" s="15">
        <f t="shared" si="25"/>
        <v>1.7491820185038174</v>
      </c>
      <c r="AF94">
        <v>0</v>
      </c>
      <c r="AG94">
        <v>0</v>
      </c>
      <c r="AH94" s="15"/>
    </row>
    <row r="95" spans="1:34">
      <c r="S95" s="13" t="s">
        <v>175</v>
      </c>
      <c r="T95">
        <v>2.62398E-4</v>
      </c>
      <c r="U95">
        <v>7.3862999999999999E-4</v>
      </c>
      <c r="V95" s="15">
        <f t="shared" si="24"/>
        <v>2.814922369835136</v>
      </c>
      <c r="W95">
        <v>0</v>
      </c>
      <c r="X95">
        <v>0</v>
      </c>
      <c r="Y95" s="15"/>
      <c r="Z95">
        <v>0</v>
      </c>
      <c r="AA95">
        <v>3.1505999999999998E-4</v>
      </c>
      <c r="AB95" s="15"/>
      <c r="AC95">
        <v>1.7971099999999999E-4</v>
      </c>
      <c r="AD95">
        <v>0</v>
      </c>
      <c r="AE95" s="15">
        <f t="shared" si="25"/>
        <v>0</v>
      </c>
      <c r="AF95">
        <v>0</v>
      </c>
      <c r="AG95">
        <v>1.03306E-4</v>
      </c>
      <c r="AH95" s="15"/>
    </row>
    <row r="96" spans="1:34">
      <c r="S96" s="13" t="s">
        <v>180</v>
      </c>
      <c r="T96">
        <v>0</v>
      </c>
      <c r="U96">
        <v>0</v>
      </c>
      <c r="V96" s="15"/>
      <c r="W96">
        <v>0</v>
      </c>
      <c r="X96">
        <v>0</v>
      </c>
      <c r="Y96" s="15"/>
      <c r="Z96">
        <v>3.4274000000000002E-4</v>
      </c>
      <c r="AA96">
        <v>5.2510000000000002E-4</v>
      </c>
      <c r="AB96" s="15">
        <f t="shared" si="27"/>
        <v>1.5320651222501021</v>
      </c>
      <c r="AC96">
        <v>0</v>
      </c>
      <c r="AD96">
        <v>0</v>
      </c>
      <c r="AE96" s="15"/>
      <c r="AF96">
        <v>0</v>
      </c>
      <c r="AG96">
        <v>0</v>
      </c>
      <c r="AH96" s="15"/>
    </row>
    <row r="97" spans="19:34">
      <c r="S97" s="13" t="s">
        <v>182</v>
      </c>
      <c r="T97">
        <v>0</v>
      </c>
      <c r="U97">
        <v>2.1103699999999999E-4</v>
      </c>
      <c r="V97" s="15"/>
      <c r="W97" s="14">
        <v>8.4499999999999994E-5</v>
      </c>
      <c r="X97">
        <v>3.0494000000000002E-4</v>
      </c>
      <c r="Y97" s="15">
        <f t="shared" si="26"/>
        <v>3.6087573964497044</v>
      </c>
      <c r="Z97">
        <v>1.1424700000000001E-4</v>
      </c>
      <c r="AA97">
        <v>0</v>
      </c>
      <c r="AB97" s="15">
        <f t="shared" si="27"/>
        <v>0</v>
      </c>
      <c r="AC97">
        <v>0</v>
      </c>
      <c r="AD97">
        <v>0</v>
      </c>
      <c r="AE97" s="15"/>
      <c r="AF97">
        <v>6.2693210999999999E-2</v>
      </c>
      <c r="AG97">
        <v>1.2293388000000001E-2</v>
      </c>
      <c r="AH97" s="15">
        <f t="shared" si="28"/>
        <v>0.19608802618197368</v>
      </c>
    </row>
    <row r="98" spans="19:34">
      <c r="S98" s="13" t="s">
        <v>184</v>
      </c>
      <c r="T98">
        <v>0</v>
      </c>
      <c r="U98">
        <v>0</v>
      </c>
      <c r="V98" s="15"/>
      <c r="W98">
        <v>0</v>
      </c>
      <c r="X98">
        <v>6.0988000000000004E-4</v>
      </c>
      <c r="Y98" s="15"/>
      <c r="Z98">
        <v>0</v>
      </c>
      <c r="AA98">
        <v>3.1505999999999998E-4</v>
      </c>
      <c r="AB98" s="15"/>
      <c r="AC98">
        <v>0</v>
      </c>
      <c r="AD98" s="14">
        <v>9.4300000000000002E-5</v>
      </c>
      <c r="AE98" s="15"/>
      <c r="AF98">
        <v>0</v>
      </c>
      <c r="AG98">
        <v>0</v>
      </c>
      <c r="AH98" s="15"/>
    </row>
    <row r="99" spans="19:34">
      <c r="S99" s="13" t="s">
        <v>186</v>
      </c>
      <c r="T99">
        <v>0</v>
      </c>
      <c r="U99">
        <v>0</v>
      </c>
      <c r="V99" s="15"/>
      <c r="W99">
        <v>3.3803799999999998E-4</v>
      </c>
      <c r="X99">
        <v>5.0823299999999997E-4</v>
      </c>
      <c r="Y99" s="15">
        <f t="shared" si="26"/>
        <v>1.503478898822026</v>
      </c>
      <c r="Z99">
        <v>0</v>
      </c>
      <c r="AA99">
        <v>1.0501999999999999E-4</v>
      </c>
      <c r="AB99" s="15"/>
      <c r="AC99" s="14">
        <v>8.9900000000000003E-5</v>
      </c>
      <c r="AD99">
        <v>0</v>
      </c>
      <c r="AE99" s="15">
        <f t="shared" si="25"/>
        <v>0</v>
      </c>
      <c r="AF99">
        <v>0</v>
      </c>
      <c r="AG99">
        <v>0</v>
      </c>
      <c r="AH99" s="15"/>
    </row>
    <row r="100" spans="19:34">
      <c r="S100" s="13" t="s">
        <v>191</v>
      </c>
      <c r="T100">
        <v>0</v>
      </c>
      <c r="U100">
        <v>1.05519E-4</v>
      </c>
      <c r="V100" s="15"/>
      <c r="W100">
        <v>1.352151E-3</v>
      </c>
      <c r="X100">
        <v>5.6922140000000001E-3</v>
      </c>
      <c r="Y100" s="15">
        <f t="shared" si="26"/>
        <v>4.2097472841420815</v>
      </c>
      <c r="Z100">
        <v>6.740546E-3</v>
      </c>
      <c r="AA100">
        <v>4.2007980000000004E-3</v>
      </c>
      <c r="AB100" s="15">
        <f t="shared" si="27"/>
        <v>0.62321331239338773</v>
      </c>
      <c r="AC100">
        <v>0</v>
      </c>
      <c r="AD100">
        <v>1.886081E-3</v>
      </c>
      <c r="AE100" s="15"/>
      <c r="AF100">
        <v>7.0112525999999994E-2</v>
      </c>
      <c r="AG100">
        <v>3.6466942000000002E-2</v>
      </c>
      <c r="AH100" s="15">
        <f t="shared" si="28"/>
        <v>0.52012021361204419</v>
      </c>
    </row>
    <row r="101" spans="19:34">
      <c r="S101" s="13" t="s">
        <v>193</v>
      </c>
      <c r="T101">
        <v>0</v>
      </c>
      <c r="U101">
        <v>0</v>
      </c>
      <c r="V101" s="15"/>
      <c r="W101">
        <v>4.2254700000000001E-4</v>
      </c>
      <c r="X101">
        <v>3.0494000000000002E-4</v>
      </c>
      <c r="Y101" s="15">
        <f t="shared" si="26"/>
        <v>0.72167119870688945</v>
      </c>
      <c r="Z101">
        <v>0</v>
      </c>
      <c r="AA101">
        <v>0</v>
      </c>
      <c r="AB101" s="15"/>
      <c r="AC101">
        <v>0</v>
      </c>
      <c r="AD101">
        <v>0</v>
      </c>
      <c r="AE101" s="15"/>
      <c r="AF101">
        <v>2.4730999999999999E-4</v>
      </c>
      <c r="AG101">
        <v>1.03306E-4</v>
      </c>
      <c r="AH101" s="15">
        <f t="shared" si="28"/>
        <v>0.41771865270308522</v>
      </c>
    </row>
    <row r="102" spans="19:34">
      <c r="S102" s="13" t="s">
        <v>195</v>
      </c>
      <c r="T102">
        <v>0</v>
      </c>
      <c r="U102">
        <v>0</v>
      </c>
      <c r="V102" s="15"/>
      <c r="W102">
        <v>5.9156599999999997E-4</v>
      </c>
      <c r="X102">
        <v>1.4230530000000001E-3</v>
      </c>
      <c r="Y102" s="15">
        <f t="shared" si="26"/>
        <v>2.4055692855911261</v>
      </c>
      <c r="Z102">
        <v>7.311779E-3</v>
      </c>
      <c r="AA102">
        <v>2.7410207999999998E-2</v>
      </c>
      <c r="AB102" s="15">
        <f t="shared" si="27"/>
        <v>3.7487741355421162</v>
      </c>
      <c r="AC102">
        <v>0</v>
      </c>
      <c r="AD102">
        <v>6.7898910000000002E-3</v>
      </c>
      <c r="AE102" s="15"/>
      <c r="AF102">
        <v>6.1827599999999996E-4</v>
      </c>
      <c r="AG102">
        <v>6.19835E-4</v>
      </c>
      <c r="AH102" s="15">
        <f t="shared" si="28"/>
        <v>1.0025215276025594</v>
      </c>
    </row>
    <row r="103" spans="19:34">
      <c r="S103" s="13" t="s">
        <v>140</v>
      </c>
      <c r="T103">
        <v>3.58611E-3</v>
      </c>
      <c r="U103">
        <v>1.5089162999999999E-2</v>
      </c>
      <c r="V103" s="15">
        <f t="shared" si="24"/>
        <v>4.2076687552807917</v>
      </c>
      <c r="W103">
        <v>0</v>
      </c>
      <c r="X103">
        <v>0</v>
      </c>
      <c r="Y103" s="15"/>
      <c r="Z103">
        <v>0</v>
      </c>
      <c r="AA103">
        <v>1.0501999999999999E-4</v>
      </c>
      <c r="AB103" s="15"/>
      <c r="AC103">
        <v>0</v>
      </c>
      <c r="AD103">
        <v>0</v>
      </c>
      <c r="AE103" s="15"/>
      <c r="AF103">
        <v>1.2365499999999999E-4</v>
      </c>
      <c r="AG103">
        <v>0</v>
      </c>
      <c r="AH103" s="15">
        <f t="shared" si="28"/>
        <v>0</v>
      </c>
    </row>
    <row r="104" spans="19:34">
      <c r="S104" s="13" t="s">
        <v>131</v>
      </c>
      <c r="T104">
        <v>0</v>
      </c>
      <c r="U104">
        <v>0</v>
      </c>
      <c r="V104" s="15"/>
      <c r="W104">
        <v>0</v>
      </c>
      <c r="X104">
        <v>0</v>
      </c>
      <c r="Y104" s="15"/>
      <c r="Z104">
        <v>0</v>
      </c>
      <c r="AA104">
        <v>0</v>
      </c>
      <c r="AB104" s="15"/>
      <c r="AC104">
        <v>0</v>
      </c>
      <c r="AD104">
        <v>0</v>
      </c>
      <c r="AE104" s="15"/>
      <c r="AF104">
        <v>1.2365499999999999E-4</v>
      </c>
      <c r="AG104">
        <v>5.1652899999999995E-4</v>
      </c>
      <c r="AH104" s="15">
        <f t="shared" si="28"/>
        <v>4.177178440014556</v>
      </c>
    </row>
    <row r="105" spans="19:34">
      <c r="S105" s="13" t="s">
        <v>181</v>
      </c>
      <c r="T105">
        <v>0</v>
      </c>
      <c r="U105">
        <v>1.0551860000000001E-3</v>
      </c>
      <c r="V105" s="15"/>
      <c r="W105" s="14">
        <v>8.4499999999999994E-5</v>
      </c>
      <c r="X105">
        <v>1.118113E-3</v>
      </c>
      <c r="Y105" s="15">
        <f t="shared" si="26"/>
        <v>13.232106508875741</v>
      </c>
      <c r="Z105">
        <v>0</v>
      </c>
      <c r="AA105">
        <v>5.2510000000000002E-4</v>
      </c>
      <c r="AB105" s="15"/>
      <c r="AC105">
        <v>9.8840899999999999E-4</v>
      </c>
      <c r="AD105" s="14">
        <v>9.4300000000000002E-5</v>
      </c>
      <c r="AE105" s="15">
        <f t="shared" si="25"/>
        <v>9.5405849198054657E-2</v>
      </c>
      <c r="AF105">
        <v>0</v>
      </c>
      <c r="AG105">
        <v>3.0991699999999999E-4</v>
      </c>
      <c r="AH105" s="15"/>
    </row>
    <row r="106" spans="19:34">
      <c r="S106" s="13" t="s">
        <v>201</v>
      </c>
      <c r="T106">
        <v>0</v>
      </c>
      <c r="U106">
        <v>0</v>
      </c>
      <c r="V106" s="15"/>
      <c r="W106">
        <v>0</v>
      </c>
      <c r="X106">
        <v>3.0494000000000002E-4</v>
      </c>
      <c r="Y106" s="15"/>
      <c r="Z106">
        <v>1.1424700000000001E-4</v>
      </c>
      <c r="AA106">
        <v>1.680319E-3</v>
      </c>
      <c r="AB106" s="15">
        <f t="shared" si="27"/>
        <v>14.707773508275928</v>
      </c>
      <c r="AC106">
        <v>0</v>
      </c>
      <c r="AD106">
        <v>1.8860799999999999E-4</v>
      </c>
      <c r="AE106" s="15"/>
      <c r="AF106">
        <v>2.4730999999999999E-4</v>
      </c>
      <c r="AG106">
        <v>0</v>
      </c>
      <c r="AH106" s="15">
        <f t="shared" si="28"/>
        <v>0</v>
      </c>
    </row>
    <row r="107" spans="19:34">
      <c r="S107" s="13" t="s">
        <v>202</v>
      </c>
      <c r="T107">
        <v>0</v>
      </c>
      <c r="U107">
        <v>0</v>
      </c>
      <c r="V107" s="15"/>
      <c r="W107">
        <v>0</v>
      </c>
      <c r="X107">
        <v>0</v>
      </c>
      <c r="Y107" s="15"/>
      <c r="Z107">
        <v>0</v>
      </c>
      <c r="AA107">
        <v>0</v>
      </c>
      <c r="AB107" s="15"/>
      <c r="AC107">
        <v>0</v>
      </c>
      <c r="AD107">
        <v>0</v>
      </c>
      <c r="AE107" s="15"/>
      <c r="AF107">
        <v>3.7096600000000003E-4</v>
      </c>
      <c r="AG107">
        <v>0</v>
      </c>
      <c r="AH107" s="15">
        <f t="shared" si="28"/>
        <v>0</v>
      </c>
    </row>
    <row r="108" spans="19:34">
      <c r="S108" s="13" t="s">
        <v>203</v>
      </c>
      <c r="T108">
        <v>0</v>
      </c>
      <c r="U108">
        <v>0</v>
      </c>
      <c r="V108" s="15"/>
      <c r="W108">
        <v>0</v>
      </c>
      <c r="X108">
        <v>0</v>
      </c>
      <c r="Y108" s="15"/>
      <c r="Z108">
        <v>2.856164E-3</v>
      </c>
      <c r="AA108">
        <v>2.2579289999999998E-2</v>
      </c>
      <c r="AB108" s="15">
        <f t="shared" si="27"/>
        <v>7.9054599105653587</v>
      </c>
      <c r="AC108">
        <v>0</v>
      </c>
      <c r="AD108">
        <v>0</v>
      </c>
      <c r="AE108" s="15"/>
      <c r="AF108">
        <v>0</v>
      </c>
      <c r="AG108">
        <v>5.8884300000000001E-3</v>
      </c>
      <c r="AH108" s="15"/>
    </row>
    <row r="109" spans="19:34">
      <c r="S109" s="4" t="s">
        <v>87</v>
      </c>
      <c r="T109">
        <v>0</v>
      </c>
      <c r="U109">
        <v>1.05519E-4</v>
      </c>
      <c r="V109" s="15"/>
      <c r="W109" s="14">
        <v>8.4499999999999994E-5</v>
      </c>
      <c r="X109">
        <v>6.0988000000000004E-4</v>
      </c>
      <c r="Y109" s="15">
        <f t="shared" si="26"/>
        <v>7.2175147928994088</v>
      </c>
      <c r="Z109">
        <v>6.0550669999999999E-3</v>
      </c>
      <c r="AA109">
        <v>2.9405590000000001E-3</v>
      </c>
      <c r="AB109" s="15">
        <f t="shared" si="27"/>
        <v>0.48563607966683114</v>
      </c>
      <c r="AC109">
        <v>2.6147902000000001E-2</v>
      </c>
      <c r="AD109">
        <v>9.241796E-3</v>
      </c>
      <c r="AE109" s="15">
        <f t="shared" si="25"/>
        <v>0.35344311753960223</v>
      </c>
      <c r="AF109">
        <v>1.2365499999999999E-4</v>
      </c>
      <c r="AG109">
        <v>5.1652899999999995E-4</v>
      </c>
      <c r="AH109" s="15">
        <f t="shared" si="28"/>
        <v>4.177178440014556</v>
      </c>
    </row>
    <row r="110" spans="19:34">
      <c r="S110" s="4" t="s">
        <v>100</v>
      </c>
      <c r="T110">
        <v>0</v>
      </c>
      <c r="U110">
        <v>1.05519E-4</v>
      </c>
      <c r="V110" s="15"/>
      <c r="W110">
        <v>1.43666E-3</v>
      </c>
      <c r="X110">
        <v>2.0329300000000001E-4</v>
      </c>
      <c r="Y110" s="15">
        <f t="shared" si="26"/>
        <v>0.14150390489050993</v>
      </c>
      <c r="Z110">
        <v>5.7123299999999998E-4</v>
      </c>
      <c r="AA110">
        <v>1.0501999999999999E-4</v>
      </c>
      <c r="AB110" s="15">
        <f t="shared" si="27"/>
        <v>0.18384792195128782</v>
      </c>
      <c r="AC110">
        <v>1.7971099999999999E-4</v>
      </c>
      <c r="AD110">
        <v>4.7152000000000001E-4</v>
      </c>
      <c r="AE110" s="15">
        <f t="shared" si="25"/>
        <v>2.6237681611031047</v>
      </c>
      <c r="AF110">
        <v>2.4730999999999999E-4</v>
      </c>
      <c r="AG110">
        <v>6.19835E-4</v>
      </c>
      <c r="AH110" s="15">
        <f t="shared" si="28"/>
        <v>2.5063078727103636</v>
      </c>
    </row>
    <row r="111" spans="19:34">
      <c r="S111" s="4" t="s">
        <v>81</v>
      </c>
      <c r="T111">
        <v>0</v>
      </c>
      <c r="U111">
        <v>0</v>
      </c>
      <c r="V111" s="15"/>
      <c r="W111">
        <v>0</v>
      </c>
      <c r="X111">
        <v>1.01647E-4</v>
      </c>
      <c r="Y111" s="15"/>
      <c r="Z111">
        <v>0</v>
      </c>
      <c r="AA111">
        <v>1.365259E-3</v>
      </c>
      <c r="AB111" s="15"/>
      <c r="AC111">
        <v>0</v>
      </c>
      <c r="AD111">
        <v>0</v>
      </c>
      <c r="AE111" s="15"/>
      <c r="AF111">
        <v>0</v>
      </c>
      <c r="AG111">
        <v>0</v>
      </c>
      <c r="AH111" s="15"/>
    </row>
    <row r="112" spans="19:34">
      <c r="S112" s="4" t="s">
        <v>82</v>
      </c>
      <c r="T112">
        <v>0</v>
      </c>
      <c r="U112">
        <v>0</v>
      </c>
      <c r="V112" s="15"/>
      <c r="W112" s="14">
        <v>8.4499999999999994E-5</v>
      </c>
      <c r="X112">
        <v>0</v>
      </c>
      <c r="Y112" s="15">
        <f t="shared" si="26"/>
        <v>0</v>
      </c>
      <c r="Z112">
        <v>5.7123299999999998E-4</v>
      </c>
      <c r="AA112">
        <v>5.2510000000000002E-4</v>
      </c>
      <c r="AB112" s="15">
        <f t="shared" si="27"/>
        <v>0.91923960975643926</v>
      </c>
      <c r="AC112">
        <v>0</v>
      </c>
      <c r="AD112">
        <v>6.6012799999999995E-4</v>
      </c>
      <c r="AE112" s="15"/>
      <c r="AF112">
        <v>0</v>
      </c>
      <c r="AG112">
        <v>0</v>
      </c>
      <c r="AH112" s="15"/>
    </row>
    <row r="113" spans="19:34">
      <c r="S113" s="4" t="s">
        <v>114</v>
      </c>
      <c r="T113">
        <v>0</v>
      </c>
      <c r="U113">
        <v>0</v>
      </c>
      <c r="V113" s="15"/>
      <c r="W113">
        <v>1.6901899999999999E-4</v>
      </c>
      <c r="X113">
        <v>0</v>
      </c>
      <c r="Y113" s="15">
        <f t="shared" si="26"/>
        <v>0</v>
      </c>
      <c r="Z113">
        <v>0</v>
      </c>
      <c r="AA113">
        <v>2.1003999999999999E-4</v>
      </c>
      <c r="AB113" s="15"/>
      <c r="AC113">
        <v>0</v>
      </c>
      <c r="AD113">
        <v>0</v>
      </c>
      <c r="AE113" s="15"/>
      <c r="AF113">
        <v>0</v>
      </c>
      <c r="AG113">
        <v>0</v>
      </c>
      <c r="AH113" s="15"/>
    </row>
    <row r="114" spans="19:34">
      <c r="S114" s="4" t="s">
        <v>115</v>
      </c>
      <c r="T114">
        <v>0</v>
      </c>
      <c r="U114">
        <v>0</v>
      </c>
      <c r="V114" s="15"/>
      <c r="W114">
        <v>0</v>
      </c>
      <c r="X114">
        <v>0</v>
      </c>
      <c r="Y114" s="15"/>
      <c r="Z114">
        <v>1.1424700000000001E-4</v>
      </c>
      <c r="AA114">
        <v>4.2007999999999998E-4</v>
      </c>
      <c r="AB114" s="15">
        <f t="shared" si="27"/>
        <v>3.6769455653102483</v>
      </c>
      <c r="AC114">
        <v>0</v>
      </c>
      <c r="AD114">
        <v>0</v>
      </c>
      <c r="AE114" s="15"/>
      <c r="AF114">
        <v>2.4730999999999999E-4</v>
      </c>
      <c r="AG114">
        <v>0</v>
      </c>
      <c r="AH114" s="15">
        <f t="shared" si="28"/>
        <v>0</v>
      </c>
    </row>
    <row r="115" spans="19:34">
      <c r="S115" s="4" t="s">
        <v>303</v>
      </c>
      <c r="T115">
        <v>0</v>
      </c>
      <c r="U115">
        <v>0</v>
      </c>
      <c r="V115" s="15"/>
      <c r="W115">
        <v>0</v>
      </c>
      <c r="X115">
        <v>0</v>
      </c>
      <c r="Y115" s="15"/>
      <c r="Z115">
        <v>0</v>
      </c>
      <c r="AA115">
        <v>0</v>
      </c>
      <c r="AB115" s="15"/>
      <c r="AC115">
        <v>0</v>
      </c>
      <c r="AD115">
        <v>0</v>
      </c>
      <c r="AE115" s="15"/>
      <c r="AF115">
        <v>4.9462099999999999E-4</v>
      </c>
      <c r="AG115">
        <v>0</v>
      </c>
      <c r="AH115" s="15">
        <f t="shared" si="28"/>
        <v>0</v>
      </c>
    </row>
    <row r="116" spans="19:34">
      <c r="S116" s="13" t="s">
        <v>83</v>
      </c>
      <c r="T116">
        <v>0</v>
      </c>
      <c r="U116">
        <v>0</v>
      </c>
      <c r="V116" s="15"/>
      <c r="W116">
        <v>0</v>
      </c>
      <c r="X116">
        <v>2.0329300000000001E-4</v>
      </c>
      <c r="Y116" s="15"/>
      <c r="Z116">
        <v>1.1424650000000001E-3</v>
      </c>
      <c r="AA116">
        <v>1.4702789999999999E-3</v>
      </c>
      <c r="AB116" s="15">
        <f t="shared" si="27"/>
        <v>1.286935704813714</v>
      </c>
      <c r="AC116">
        <v>6.2898700000000001E-4</v>
      </c>
      <c r="AD116">
        <v>6.6012799999999995E-4</v>
      </c>
      <c r="AE116" s="15">
        <f t="shared" si="25"/>
        <v>1.0495097672924876</v>
      </c>
      <c r="AF116">
        <v>0</v>
      </c>
      <c r="AG116">
        <v>1.03306E-4</v>
      </c>
      <c r="AH116" s="15"/>
    </row>
    <row r="117" spans="19:34">
      <c r="S117" s="13" t="s">
        <v>212</v>
      </c>
      <c r="T117" s="14">
        <v>8.7499999999999999E-5</v>
      </c>
      <c r="U117">
        <v>1.4772609999999999E-3</v>
      </c>
      <c r="V117" s="15">
        <f t="shared" si="24"/>
        <v>16.882982857142856</v>
      </c>
      <c r="W117">
        <v>4.2254700000000001E-4</v>
      </c>
      <c r="X117">
        <v>2.0329300000000001E-4</v>
      </c>
      <c r="Y117" s="15">
        <f t="shared" si="26"/>
        <v>0.48111334360438013</v>
      </c>
      <c r="Z117">
        <v>1.3709589999999999E-3</v>
      </c>
      <c r="AA117">
        <v>3.255619E-3</v>
      </c>
      <c r="AB117" s="15">
        <f t="shared" si="27"/>
        <v>2.3747019422170905</v>
      </c>
      <c r="AC117">
        <v>0</v>
      </c>
      <c r="AD117">
        <v>2.8291200000000002E-4</v>
      </c>
      <c r="AE117" s="15"/>
      <c r="AF117">
        <v>4.9462099999999999E-4</v>
      </c>
      <c r="AG117">
        <v>4.13223E-4</v>
      </c>
      <c r="AH117" s="15">
        <f t="shared" si="28"/>
        <v>0.83543359461082323</v>
      </c>
    </row>
    <row r="118" spans="19:34">
      <c r="S118" s="13" t="s">
        <v>306</v>
      </c>
      <c r="T118">
        <v>0</v>
      </c>
      <c r="U118">
        <v>0</v>
      </c>
      <c r="V118" s="15"/>
      <c r="W118">
        <v>3.3803799999999998E-4</v>
      </c>
      <c r="X118">
        <v>0</v>
      </c>
      <c r="Y118" s="15">
        <f t="shared" si="26"/>
        <v>0</v>
      </c>
      <c r="Z118">
        <v>2.28493E-4</v>
      </c>
      <c r="AA118">
        <v>9.4518E-4</v>
      </c>
      <c r="AB118" s="15">
        <f t="shared" si="27"/>
        <v>4.1365818646523085</v>
      </c>
      <c r="AC118">
        <v>0</v>
      </c>
      <c r="AD118">
        <v>0</v>
      </c>
      <c r="AE118" s="15"/>
      <c r="AF118">
        <v>0</v>
      </c>
      <c r="AG118">
        <v>0</v>
      </c>
      <c r="AH118" s="15"/>
    </row>
    <row r="119" spans="19:34">
      <c r="S119" s="13" t="s">
        <v>104</v>
      </c>
      <c r="T119">
        <v>0</v>
      </c>
      <c r="U119">
        <v>0</v>
      </c>
      <c r="V119" s="15"/>
      <c r="W119">
        <v>2.5352799999999999E-4</v>
      </c>
      <c r="X119">
        <v>2.0329300000000001E-4</v>
      </c>
      <c r="Y119" s="15">
        <f t="shared" si="26"/>
        <v>0.80185620523176937</v>
      </c>
      <c r="Z119">
        <v>0</v>
      </c>
      <c r="AA119">
        <v>0</v>
      </c>
      <c r="AB119" s="15"/>
      <c r="AC119">
        <v>2.6956599999999999E-3</v>
      </c>
      <c r="AD119">
        <v>1.8860799999999999E-4</v>
      </c>
      <c r="AE119" s="15">
        <f t="shared" si="25"/>
        <v>6.9967280740152696E-2</v>
      </c>
      <c r="AF119">
        <v>0</v>
      </c>
      <c r="AG119">
        <v>0</v>
      </c>
      <c r="AH119" s="15"/>
    </row>
    <row r="120" spans="19:34">
      <c r="S120" s="13" t="s">
        <v>105</v>
      </c>
      <c r="T120">
        <v>1.5743899999999999E-3</v>
      </c>
      <c r="U120">
        <v>5.2759310000000002E-3</v>
      </c>
      <c r="V120" s="15">
        <f t="shared" si="24"/>
        <v>3.3510953448637251</v>
      </c>
      <c r="W120">
        <v>3.0423389999999998E-3</v>
      </c>
      <c r="X120">
        <v>6.6070340000000003E-3</v>
      </c>
      <c r="Y120" s="15">
        <f t="shared" si="26"/>
        <v>2.1716955276844563</v>
      </c>
      <c r="Z120">
        <v>4.5698620000000001E-3</v>
      </c>
      <c r="AA120">
        <v>2.0373871000000002E-2</v>
      </c>
      <c r="AB120" s="15">
        <f t="shared" si="27"/>
        <v>4.4583120890740249</v>
      </c>
      <c r="AC120">
        <v>7.3681370000000003E-3</v>
      </c>
      <c r="AD120">
        <v>1.0279140000000001E-2</v>
      </c>
      <c r="AE120" s="15">
        <f t="shared" si="25"/>
        <v>1.3950799231881819</v>
      </c>
      <c r="AF120">
        <v>0</v>
      </c>
      <c r="AG120">
        <v>1.03306E-4</v>
      </c>
      <c r="AH120" s="15"/>
    </row>
    <row r="121" spans="19:34">
      <c r="S121" s="13" t="s">
        <v>107</v>
      </c>
      <c r="T121">
        <v>0</v>
      </c>
      <c r="U121">
        <v>0</v>
      </c>
      <c r="V121" s="15"/>
      <c r="W121">
        <v>1.0986220000000001E-3</v>
      </c>
      <c r="X121">
        <v>1.0164670000000001E-3</v>
      </c>
      <c r="Y121" s="15">
        <f t="shared" si="26"/>
        <v>0.92521995736477147</v>
      </c>
      <c r="Z121">
        <v>3.0846570000000002E-3</v>
      </c>
      <c r="AA121">
        <v>1.8903590000000001E-3</v>
      </c>
      <c r="AB121" s="15">
        <f t="shared" si="27"/>
        <v>0.61282632072220666</v>
      </c>
      <c r="AC121">
        <v>6.5594390000000002E-3</v>
      </c>
      <c r="AD121">
        <v>1.1316480000000001E-3</v>
      </c>
      <c r="AE121" s="15">
        <f t="shared" si="25"/>
        <v>0.17252207086612134</v>
      </c>
      <c r="AF121">
        <v>4.9462099999999999E-4</v>
      </c>
      <c r="AG121">
        <v>1.03306E-4</v>
      </c>
      <c r="AH121" s="15">
        <f t="shared" si="28"/>
        <v>0.20885890409020241</v>
      </c>
    </row>
    <row r="122" spans="19:34">
      <c r="S122" s="13" t="s">
        <v>90</v>
      </c>
      <c r="T122">
        <v>1.7493200000000001E-4</v>
      </c>
      <c r="U122">
        <v>0</v>
      </c>
      <c r="V122" s="15">
        <f t="shared" si="24"/>
        <v>0</v>
      </c>
      <c r="W122">
        <v>2.704302E-3</v>
      </c>
      <c r="X122">
        <v>8.8432609999999998E-3</v>
      </c>
      <c r="Y122" s="15">
        <f t="shared" si="26"/>
        <v>3.2700715378681817</v>
      </c>
      <c r="Z122">
        <v>0</v>
      </c>
      <c r="AA122">
        <v>0</v>
      </c>
      <c r="AB122" s="15"/>
      <c r="AC122">
        <v>0</v>
      </c>
      <c r="AD122">
        <v>0</v>
      </c>
      <c r="AE122" s="15"/>
      <c r="AF122">
        <v>0</v>
      </c>
      <c r="AG122">
        <v>3.3057849999999999E-3</v>
      </c>
      <c r="AH122" s="15"/>
    </row>
    <row r="123" spans="19:34">
      <c r="S123" s="13" t="s">
        <v>215</v>
      </c>
      <c r="T123">
        <v>0</v>
      </c>
      <c r="U123">
        <v>0</v>
      </c>
      <c r="V123" s="15"/>
      <c r="Y123" s="15"/>
      <c r="Z123">
        <v>5.7123299999999998E-4</v>
      </c>
      <c r="AA123">
        <v>1.2077295E-2</v>
      </c>
      <c r="AB123" s="15">
        <f t="shared" si="27"/>
        <v>21.142502271402389</v>
      </c>
      <c r="AC123">
        <v>3.5942100000000001E-4</v>
      </c>
      <c r="AD123">
        <v>9.4304000000000002E-4</v>
      </c>
      <c r="AE123" s="15">
        <f t="shared" si="25"/>
        <v>2.6237754610888069</v>
      </c>
      <c r="AF123">
        <v>0</v>
      </c>
      <c r="AG123">
        <v>0</v>
      </c>
      <c r="AH123" s="15"/>
    </row>
    <row r="124" spans="19:34">
      <c r="S124" s="13" t="s">
        <v>217</v>
      </c>
      <c r="T124">
        <v>1.3994576999999999E-2</v>
      </c>
      <c r="U124">
        <v>2.5324470000000002E-2</v>
      </c>
      <c r="V124" s="15">
        <f t="shared" si="24"/>
        <v>1.8095916725457299</v>
      </c>
      <c r="W124">
        <v>2.7550071999999998E-2</v>
      </c>
      <c r="X124">
        <v>2.4293556000000001E-2</v>
      </c>
      <c r="Y124" s="15">
        <f t="shared" si="26"/>
        <v>0.8817964613667798</v>
      </c>
      <c r="Z124">
        <v>4.6841080000000002E-3</v>
      </c>
      <c r="AA124">
        <v>3.4971645000000003E-2</v>
      </c>
      <c r="AB124" s="15">
        <f t="shared" si="27"/>
        <v>7.4660202113187832</v>
      </c>
      <c r="AC124">
        <v>0</v>
      </c>
      <c r="AD124">
        <v>0</v>
      </c>
      <c r="AE124" s="15"/>
      <c r="AF124">
        <v>1.2365499999999999E-4</v>
      </c>
      <c r="AG124">
        <v>0</v>
      </c>
      <c r="AH124" s="15">
        <f t="shared" si="28"/>
        <v>0</v>
      </c>
    </row>
    <row r="125" spans="19:34">
      <c r="S125" s="13" t="s">
        <v>219</v>
      </c>
      <c r="T125">
        <v>0</v>
      </c>
      <c r="U125">
        <v>0</v>
      </c>
      <c r="V125" s="15"/>
      <c r="Y125" s="15"/>
      <c r="Z125">
        <v>0</v>
      </c>
      <c r="AA125">
        <v>0</v>
      </c>
      <c r="AB125" s="15"/>
      <c r="AC125">
        <v>5.4811749999999996E-3</v>
      </c>
      <c r="AD125">
        <v>7.7329310000000002E-3</v>
      </c>
      <c r="AE125" s="15">
        <f t="shared" si="25"/>
        <v>1.4108162939515707</v>
      </c>
      <c r="AF125">
        <v>1.2365499999999999E-4</v>
      </c>
      <c r="AG125">
        <v>3.0991699999999999E-4</v>
      </c>
      <c r="AH125" s="15">
        <f t="shared" si="28"/>
        <v>2.5063038292022157</v>
      </c>
    </row>
    <row r="126" spans="19:34">
      <c r="S126" s="13" t="s">
        <v>72</v>
      </c>
      <c r="T126">
        <v>0</v>
      </c>
      <c r="U126">
        <v>0</v>
      </c>
      <c r="V126" s="15"/>
      <c r="Y126" s="15"/>
      <c r="Z126">
        <v>9.8252029999999994E-3</v>
      </c>
      <c r="AA126">
        <v>2.3104389999999999E-2</v>
      </c>
      <c r="AB126" s="15">
        <f t="shared" si="27"/>
        <v>2.3515432709125705</v>
      </c>
      <c r="AC126">
        <v>5.4811749999999996E-3</v>
      </c>
      <c r="AD126">
        <v>4.8943794999999998E-2</v>
      </c>
      <c r="AE126" s="15">
        <f t="shared" si="25"/>
        <v>8.9294348383330213</v>
      </c>
      <c r="AF126">
        <v>0</v>
      </c>
      <c r="AG126">
        <v>0</v>
      </c>
      <c r="AH126" s="15"/>
    </row>
    <row r="127" spans="19:34">
      <c r="S127" s="13" t="s">
        <v>73</v>
      </c>
      <c r="T127">
        <v>3.2362459999999999E-3</v>
      </c>
      <c r="U127">
        <v>3.6192887999999999E-2</v>
      </c>
      <c r="V127" s="15">
        <f t="shared" si="24"/>
        <v>11.18360223542957</v>
      </c>
      <c r="W127">
        <v>7.6058500000000004E-4</v>
      </c>
      <c r="X127">
        <v>5.4889209999999999E-3</v>
      </c>
      <c r="Y127" s="15">
        <f t="shared" si="26"/>
        <v>7.2167095064982867</v>
      </c>
      <c r="Z127">
        <v>0</v>
      </c>
      <c r="AA127">
        <v>2.1003999999999999E-4</v>
      </c>
      <c r="AB127" s="15"/>
      <c r="AE127" s="15"/>
      <c r="AF127">
        <v>0</v>
      </c>
      <c r="AG127">
        <v>0</v>
      </c>
      <c r="AH127" s="15"/>
    </row>
    <row r="128" spans="19:34">
      <c r="S128" s="13" t="s">
        <v>74</v>
      </c>
      <c r="T128">
        <v>0</v>
      </c>
      <c r="U128">
        <v>0</v>
      </c>
      <c r="V128" s="15"/>
      <c r="W128">
        <v>1.2676409999999999E-3</v>
      </c>
      <c r="X128">
        <v>5.0823299999999997E-4</v>
      </c>
      <c r="Y128" s="15">
        <f t="shared" si="26"/>
        <v>0.40092818077042319</v>
      </c>
      <c r="Z128">
        <v>7.5402719999999998E-3</v>
      </c>
      <c r="AA128">
        <v>1.6488132999999999E-2</v>
      </c>
      <c r="AB128" s="15">
        <f t="shared" si="27"/>
        <v>2.1866761570404885</v>
      </c>
      <c r="AC128">
        <v>1.797107E-3</v>
      </c>
      <c r="AD128">
        <v>0.110901547</v>
      </c>
      <c r="AE128" s="15">
        <f t="shared" si="25"/>
        <v>61.711154093774049</v>
      </c>
      <c r="AF128">
        <v>7.4193100000000004E-4</v>
      </c>
      <c r="AG128">
        <v>7.2314049999999998E-3</v>
      </c>
      <c r="AH128" s="15">
        <f t="shared" si="28"/>
        <v>9.7467352085301719</v>
      </c>
    </row>
    <row r="129" spans="19:34">
      <c r="S129" s="4" t="s">
        <v>75</v>
      </c>
      <c r="T129">
        <v>0</v>
      </c>
      <c r="U129">
        <v>1.05519E-4</v>
      </c>
      <c r="V129" s="15"/>
      <c r="W129">
        <v>1.1831319999999999E-3</v>
      </c>
      <c r="X129">
        <v>4.0658669999999999E-3</v>
      </c>
      <c r="Y129" s="15">
        <f t="shared" si="26"/>
        <v>3.4365286375484732</v>
      </c>
      <c r="Z129">
        <v>1.6337256000000001E-2</v>
      </c>
      <c r="AA129">
        <v>7.9185044999999996E-2</v>
      </c>
      <c r="AB129" s="15">
        <f t="shared" si="27"/>
        <v>4.8468999322774886</v>
      </c>
      <c r="AC129">
        <v>2.0756581999999999E-2</v>
      </c>
      <c r="AD129">
        <v>2.1501320000000001E-2</v>
      </c>
      <c r="AE129" s="15">
        <f t="shared" si="25"/>
        <v>1.0358796067676268</v>
      </c>
      <c r="AF129">
        <v>1.2365499999999999E-4</v>
      </c>
      <c r="AG129">
        <v>4.13223E-4</v>
      </c>
      <c r="AH129" s="15">
        <f t="shared" si="28"/>
        <v>3.3417411346083865</v>
      </c>
    </row>
    <row r="130" spans="19:34">
      <c r="S130" s="4" t="s">
        <v>92</v>
      </c>
      <c r="T130">
        <v>0</v>
      </c>
      <c r="U130">
        <v>0</v>
      </c>
      <c r="V130" s="15"/>
      <c r="W130">
        <v>1.690188E-3</v>
      </c>
      <c r="X130">
        <v>1.8906282E-2</v>
      </c>
      <c r="Y130" s="15">
        <f t="shared" si="26"/>
        <v>11.185904763257104</v>
      </c>
      <c r="Z130">
        <v>3.4274000000000002E-4</v>
      </c>
      <c r="AA130">
        <v>8.296576E-3</v>
      </c>
      <c r="AB130" s="15">
        <f t="shared" si="27"/>
        <v>24.20661726089747</v>
      </c>
      <c r="AC130">
        <v>0</v>
      </c>
      <c r="AD130">
        <v>0</v>
      </c>
      <c r="AE130" s="15"/>
      <c r="AH130" s="15"/>
    </row>
    <row r="131" spans="19:34">
      <c r="S131" s="4" t="s">
        <v>228</v>
      </c>
      <c r="T131" s="14">
        <v>8.7499999999999999E-5</v>
      </c>
      <c r="U131">
        <v>7.3862999999999999E-4</v>
      </c>
      <c r="V131" s="15">
        <f t="shared" si="24"/>
        <v>8.4414857142857151</v>
      </c>
      <c r="W131">
        <v>3.8198258999999998E-2</v>
      </c>
      <c r="X131">
        <v>3.1510470000000001E-3</v>
      </c>
      <c r="Y131" s="15">
        <f t="shared" si="26"/>
        <v>8.2491901005226451E-2</v>
      </c>
      <c r="Z131">
        <v>2.6276709999999998E-3</v>
      </c>
      <c r="AA131">
        <v>2.3104390000000001E-3</v>
      </c>
      <c r="AB131" s="15">
        <f t="shared" si="27"/>
        <v>0.87927255733309084</v>
      </c>
      <c r="AC131">
        <v>2.7855150000000001E-3</v>
      </c>
      <c r="AD131">
        <v>2.0181063999999999E-2</v>
      </c>
      <c r="AE131" s="15">
        <f t="shared" si="25"/>
        <v>7.2450028091753218</v>
      </c>
      <c r="AF131">
        <v>2.4854705000000001E-2</v>
      </c>
      <c r="AG131">
        <v>9.2355372000000005E-2</v>
      </c>
      <c r="AH131" s="15">
        <f t="shared" si="28"/>
        <v>3.7158104270398704</v>
      </c>
    </row>
    <row r="132" spans="19:34">
      <c r="S132" s="4" t="s">
        <v>117</v>
      </c>
      <c r="T132">
        <v>0</v>
      </c>
      <c r="U132">
        <v>0</v>
      </c>
      <c r="V132" s="15"/>
      <c r="Y132" s="15"/>
      <c r="AB132" s="15"/>
      <c r="AC132">
        <v>0</v>
      </c>
      <c r="AD132">
        <v>0</v>
      </c>
      <c r="AE132" s="15"/>
      <c r="AF132">
        <v>0</v>
      </c>
      <c r="AG132">
        <v>0</v>
      </c>
      <c r="AH132" s="15"/>
    </row>
    <row r="133" spans="19:34">
      <c r="S133" s="4" t="s">
        <v>255</v>
      </c>
      <c r="T133">
        <v>0</v>
      </c>
      <c r="U133">
        <v>0</v>
      </c>
      <c r="V133" s="15"/>
      <c r="W133">
        <v>2.5352799999999999E-4</v>
      </c>
      <c r="X133">
        <v>6.0988000000000004E-4</v>
      </c>
      <c r="Y133" s="15">
        <f t="shared" ref="Y133:Y151" si="31">X133/W133</f>
        <v>2.4055725600328173</v>
      </c>
      <c r="Z133">
        <v>6.8547900000000001E-4</v>
      </c>
      <c r="AA133">
        <v>4.4108380000000003E-3</v>
      </c>
      <c r="AB133" s="15">
        <f t="shared" ref="AB133:AB149" si="32">AA133/Z133</f>
        <v>6.434679982902467</v>
      </c>
      <c r="AC133">
        <v>0</v>
      </c>
      <c r="AD133" s="14">
        <v>9.4300000000000002E-5</v>
      </c>
      <c r="AE133" s="15"/>
      <c r="AF133">
        <v>2.4730999999999999E-4</v>
      </c>
      <c r="AG133">
        <v>6.19835E-4</v>
      </c>
      <c r="AH133" s="15">
        <f t="shared" ref="AH133:AH151" si="33">AG133/AF133</f>
        <v>2.5063078727103636</v>
      </c>
    </row>
    <row r="134" spans="19:34">
      <c r="S134" s="4" t="s">
        <v>101</v>
      </c>
      <c r="T134">
        <v>0</v>
      </c>
      <c r="U134">
        <v>0</v>
      </c>
      <c r="V134" s="15"/>
      <c r="W134">
        <v>0</v>
      </c>
      <c r="X134">
        <v>0</v>
      </c>
      <c r="Y134" s="15"/>
      <c r="AB134" s="15"/>
      <c r="AC134">
        <v>0</v>
      </c>
      <c r="AD134">
        <v>0</v>
      </c>
      <c r="AE134" s="15"/>
      <c r="AF134">
        <v>3.3386919999999999E-3</v>
      </c>
      <c r="AG134">
        <v>0</v>
      </c>
      <c r="AH134" s="15">
        <f t="shared" si="33"/>
        <v>0</v>
      </c>
    </row>
    <row r="135" spans="19:34">
      <c r="S135" s="4" t="s">
        <v>234</v>
      </c>
      <c r="T135">
        <v>2.62398E-4</v>
      </c>
      <c r="U135">
        <v>6.9642289999999997E-3</v>
      </c>
      <c r="V135" s="15">
        <f t="shared" ref="V135:V149" si="34">U135/T135</f>
        <v>26.540709151746583</v>
      </c>
      <c r="W135">
        <v>0</v>
      </c>
      <c r="X135">
        <v>1.01647E-4</v>
      </c>
      <c r="Y135" s="15"/>
      <c r="AB135" s="15"/>
      <c r="AC135">
        <v>0</v>
      </c>
      <c r="AD135">
        <v>0</v>
      </c>
      <c r="AE135" s="15"/>
      <c r="AF135">
        <v>4.8225550000000001E-3</v>
      </c>
      <c r="AG135">
        <v>0</v>
      </c>
      <c r="AH135" s="15">
        <f t="shared" si="33"/>
        <v>0</v>
      </c>
    </row>
    <row r="136" spans="19:34">
      <c r="S136" s="4" t="s">
        <v>264</v>
      </c>
      <c r="T136" s="14">
        <v>8.7499999999999999E-5</v>
      </c>
      <c r="U136">
        <v>2.1103699999999999E-4</v>
      </c>
      <c r="V136" s="15">
        <f t="shared" si="34"/>
        <v>2.4118514285714285</v>
      </c>
      <c r="W136">
        <v>4.2254700000000001E-4</v>
      </c>
      <c r="X136">
        <v>1.01647E-4</v>
      </c>
      <c r="Y136" s="15">
        <f t="shared" si="31"/>
        <v>0.24055785510250929</v>
      </c>
      <c r="Z136">
        <v>0</v>
      </c>
      <c r="AA136">
        <v>1.0501999999999999E-4</v>
      </c>
      <c r="AB136" s="15"/>
      <c r="AC136" s="14">
        <v>8.9900000000000003E-5</v>
      </c>
      <c r="AD136">
        <v>1.8860799999999999E-4</v>
      </c>
      <c r="AE136" s="15">
        <f t="shared" ref="AE136:AE151" si="35">AD136/AC136</f>
        <v>2.0979755283648496</v>
      </c>
      <c r="AF136">
        <v>0</v>
      </c>
      <c r="AG136">
        <v>0</v>
      </c>
      <c r="AH136" s="15"/>
    </row>
    <row r="137" spans="19:34">
      <c r="S137" s="4" t="s">
        <v>133</v>
      </c>
      <c r="T137" s="14">
        <v>8.7499999999999999E-5</v>
      </c>
      <c r="U137">
        <v>0</v>
      </c>
      <c r="V137" s="15">
        <f t="shared" si="34"/>
        <v>0</v>
      </c>
      <c r="W137" s="14">
        <v>8.4499999999999994E-5</v>
      </c>
      <c r="X137">
        <v>0</v>
      </c>
      <c r="Y137" s="15">
        <f t="shared" si="31"/>
        <v>0</v>
      </c>
      <c r="Z137">
        <v>1.1424700000000001E-4</v>
      </c>
      <c r="AA137">
        <v>0</v>
      </c>
      <c r="AB137" s="15">
        <f t="shared" si="32"/>
        <v>0</v>
      </c>
      <c r="AC137">
        <v>3.5942100000000001E-4</v>
      </c>
      <c r="AD137">
        <v>1.8860799999999999E-4</v>
      </c>
      <c r="AE137" s="15">
        <f t="shared" si="35"/>
        <v>0.52475509221776129</v>
      </c>
      <c r="AF137">
        <v>0</v>
      </c>
      <c r="AG137">
        <v>1.03306E-4</v>
      </c>
      <c r="AH137" s="15"/>
    </row>
    <row r="138" spans="19:34">
      <c r="S138" s="4" t="s">
        <v>241</v>
      </c>
      <c r="T138">
        <v>1.1020729E-2</v>
      </c>
      <c r="U138">
        <v>1.5194681999999999E-2</v>
      </c>
      <c r="V138" s="15">
        <f t="shared" si="34"/>
        <v>1.3787365608935669</v>
      </c>
      <c r="W138">
        <v>0</v>
      </c>
      <c r="X138">
        <v>0</v>
      </c>
      <c r="Y138" s="15"/>
      <c r="Z138">
        <v>3.5416430000000001E-3</v>
      </c>
      <c r="AA138">
        <v>1.1132115E-2</v>
      </c>
      <c r="AB138" s="15">
        <f t="shared" si="32"/>
        <v>3.1432064157793427</v>
      </c>
      <c r="AC138">
        <v>1.797107E-3</v>
      </c>
      <c r="AD138">
        <v>2.6405130000000001E-3</v>
      </c>
      <c r="AE138" s="15">
        <f t="shared" si="35"/>
        <v>1.4693131794600989</v>
      </c>
      <c r="AF138">
        <v>0</v>
      </c>
      <c r="AG138">
        <v>0</v>
      </c>
      <c r="AH138" s="15"/>
    </row>
    <row r="139" spans="19:34">
      <c r="S139" s="4" t="s">
        <v>266</v>
      </c>
      <c r="T139">
        <v>0</v>
      </c>
      <c r="U139">
        <v>0</v>
      </c>
      <c r="V139" s="15"/>
      <c r="W139">
        <v>5.9156599999999997E-4</v>
      </c>
      <c r="X139">
        <v>0</v>
      </c>
      <c r="Y139" s="15">
        <f t="shared" si="31"/>
        <v>0</v>
      </c>
      <c r="Z139">
        <v>6.0550669999999999E-3</v>
      </c>
      <c r="AA139">
        <v>4.4108380000000003E-3</v>
      </c>
      <c r="AB139" s="15">
        <f t="shared" si="32"/>
        <v>0.72845403692477728</v>
      </c>
      <c r="AC139">
        <v>8.0869799999999995E-4</v>
      </c>
      <c r="AD139">
        <v>3.6778570000000001E-3</v>
      </c>
      <c r="AE139" s="15">
        <f t="shared" si="35"/>
        <v>4.5478744846654751</v>
      </c>
      <c r="AF139">
        <v>1.2365499999999999E-4</v>
      </c>
      <c r="AG139">
        <v>0</v>
      </c>
      <c r="AH139" s="15">
        <f t="shared" si="33"/>
        <v>0</v>
      </c>
    </row>
    <row r="140" spans="19:34">
      <c r="S140" s="4" t="s">
        <v>267</v>
      </c>
      <c r="T140">
        <v>8.7466099999999999E-4</v>
      </c>
      <c r="U140">
        <v>2.2158910000000002E-3</v>
      </c>
      <c r="V140" s="15">
        <f t="shared" si="34"/>
        <v>2.5334283796808137</v>
      </c>
      <c r="W140">
        <v>0</v>
      </c>
      <c r="X140">
        <v>0</v>
      </c>
      <c r="Y140" s="15"/>
      <c r="AB140" s="15"/>
      <c r="AE140" s="15"/>
      <c r="AH140" s="15"/>
    </row>
    <row r="141" spans="19:34">
      <c r="S141" s="4" t="s">
        <v>160</v>
      </c>
      <c r="T141">
        <v>7.8719499999999997E-4</v>
      </c>
      <c r="U141">
        <v>3.482115E-3</v>
      </c>
      <c r="V141" s="15">
        <f t="shared" si="34"/>
        <v>4.4234465412000841</v>
      </c>
      <c r="W141">
        <v>6.7607500000000005E-4</v>
      </c>
      <c r="X141">
        <v>2.0329300000000001E-4</v>
      </c>
      <c r="Y141" s="15">
        <f t="shared" si="31"/>
        <v>0.30069592870613465</v>
      </c>
      <c r="Z141">
        <v>4.5698599999999999E-4</v>
      </c>
      <c r="AA141">
        <v>4.5158580000000002E-3</v>
      </c>
      <c r="AB141" s="15">
        <f t="shared" si="32"/>
        <v>9.8818300779454962</v>
      </c>
      <c r="AC141">
        <v>6.4695839999999996E-3</v>
      </c>
      <c r="AD141" s="14">
        <v>9.4300000000000002E-5</v>
      </c>
      <c r="AE141" s="15">
        <f t="shared" si="35"/>
        <v>1.4575898543090252E-2</v>
      </c>
      <c r="AF141">
        <v>3.7096600000000003E-4</v>
      </c>
      <c r="AG141">
        <v>3.0991699999999999E-4</v>
      </c>
      <c r="AH141" s="15">
        <f t="shared" si="33"/>
        <v>0.83543235768237512</v>
      </c>
    </row>
    <row r="142" spans="19:34">
      <c r="S142" s="4" t="s">
        <v>161</v>
      </c>
      <c r="T142">
        <v>1.7493200000000001E-4</v>
      </c>
      <c r="U142">
        <v>9.4966799999999997E-4</v>
      </c>
      <c r="V142" s="15">
        <f t="shared" si="34"/>
        <v>5.4287837559737495</v>
      </c>
      <c r="W142">
        <v>1.6901899999999999E-4</v>
      </c>
      <c r="X142">
        <v>5.4889209999999999E-3</v>
      </c>
      <c r="Y142" s="15">
        <f t="shared" si="31"/>
        <v>32.475171430430898</v>
      </c>
      <c r="Z142">
        <v>2.28493E-4</v>
      </c>
      <c r="AA142">
        <v>5.2510000000000002E-4</v>
      </c>
      <c r="AB142" s="15">
        <f t="shared" si="32"/>
        <v>2.2981010359179495</v>
      </c>
      <c r="AC142">
        <v>0</v>
      </c>
      <c r="AD142" s="14">
        <v>9.4300000000000002E-5</v>
      </c>
      <c r="AE142" s="15"/>
      <c r="AH142" s="15"/>
    </row>
    <row r="143" spans="19:34">
      <c r="S143" s="4" t="s">
        <v>246</v>
      </c>
      <c r="T143">
        <v>0</v>
      </c>
      <c r="U143">
        <v>0</v>
      </c>
      <c r="V143" s="15"/>
      <c r="W143">
        <v>0</v>
      </c>
      <c r="X143">
        <v>1.0164670000000001E-3</v>
      </c>
      <c r="Y143" s="15"/>
      <c r="Z143">
        <v>1.2567120000000001E-3</v>
      </c>
      <c r="AA143">
        <v>1.1972274999999999E-2</v>
      </c>
      <c r="AB143" s="15">
        <f t="shared" si="32"/>
        <v>9.5266656163066781</v>
      </c>
      <c r="AC143">
        <v>0</v>
      </c>
      <c r="AD143">
        <v>2.6405130000000001E-3</v>
      </c>
      <c r="AE143" s="15"/>
      <c r="AH143" s="15"/>
    </row>
    <row r="144" spans="19:34">
      <c r="S144" s="4" t="s">
        <v>249</v>
      </c>
      <c r="T144">
        <v>0</v>
      </c>
      <c r="U144">
        <v>0</v>
      </c>
      <c r="V144" s="15"/>
      <c r="W144">
        <v>2.7972619000000001E-2</v>
      </c>
      <c r="X144">
        <v>2.8461068999999999E-2</v>
      </c>
      <c r="Y144" s="15">
        <f t="shared" si="31"/>
        <v>1.0174617185469834</v>
      </c>
      <c r="Z144">
        <v>3.5530674999999998E-2</v>
      </c>
      <c r="AA144">
        <v>8.4015960000000008E-3</v>
      </c>
      <c r="AB144" s="15">
        <f t="shared" si="32"/>
        <v>0.23646035432763385</v>
      </c>
      <c r="AC144">
        <v>3.5942100000000001E-4</v>
      </c>
      <c r="AD144">
        <v>1.6503205999999999E-2</v>
      </c>
      <c r="AE144" s="15">
        <f t="shared" si="35"/>
        <v>45.916087262569519</v>
      </c>
      <c r="AF144">
        <v>2.3370841999999999E-2</v>
      </c>
      <c r="AG144">
        <v>1.1983471000000001E-2</v>
      </c>
      <c r="AH144" s="15">
        <f t="shared" si="33"/>
        <v>0.51275307068525822</v>
      </c>
    </row>
    <row r="145" spans="19:34">
      <c r="S145" s="4" t="s">
        <v>200</v>
      </c>
      <c r="T145">
        <v>0</v>
      </c>
      <c r="U145">
        <v>0</v>
      </c>
      <c r="V145" s="15"/>
      <c r="W145">
        <v>1.2338376E-2</v>
      </c>
      <c r="X145">
        <v>8.741614E-3</v>
      </c>
      <c r="Y145" s="15">
        <f t="shared" si="31"/>
        <v>0.70848983691208633</v>
      </c>
      <c r="Z145">
        <v>0</v>
      </c>
      <c r="AA145">
        <v>0</v>
      </c>
      <c r="AB145" s="15"/>
      <c r="AC145">
        <v>0</v>
      </c>
      <c r="AD145">
        <v>0</v>
      </c>
      <c r="AE145" s="15"/>
      <c r="AF145">
        <v>1.5333251000000001E-2</v>
      </c>
      <c r="AG145">
        <v>0.281714876</v>
      </c>
      <c r="AH145" s="15">
        <f t="shared" si="33"/>
        <v>18.372807958338385</v>
      </c>
    </row>
    <row r="146" spans="19:34">
      <c r="S146" s="4" t="s">
        <v>271</v>
      </c>
      <c r="T146">
        <v>0</v>
      </c>
      <c r="U146">
        <v>0</v>
      </c>
      <c r="V146" s="15"/>
      <c r="W146">
        <v>6.4227160000000002E-3</v>
      </c>
      <c r="X146">
        <v>5.9971540000000002E-3</v>
      </c>
      <c r="Y146" s="15">
        <f t="shared" si="31"/>
        <v>0.93374111512948732</v>
      </c>
      <c r="Z146">
        <v>1.0396436E-2</v>
      </c>
      <c r="AA146">
        <v>0</v>
      </c>
      <c r="AB146" s="15">
        <f t="shared" si="32"/>
        <v>0</v>
      </c>
      <c r="AC146">
        <v>0</v>
      </c>
      <c r="AD146">
        <v>0</v>
      </c>
      <c r="AE146" s="15"/>
      <c r="AF146">
        <v>0</v>
      </c>
      <c r="AG146">
        <v>0</v>
      </c>
      <c r="AH146" s="15"/>
    </row>
    <row r="147" spans="19:34">
      <c r="S147" s="4" t="s">
        <v>257</v>
      </c>
      <c r="T147">
        <v>0</v>
      </c>
      <c r="U147">
        <v>0</v>
      </c>
      <c r="V147" s="15"/>
      <c r="W147">
        <v>1.4113074E-2</v>
      </c>
      <c r="X147">
        <v>1.4942061E-2</v>
      </c>
      <c r="Y147" s="15">
        <f t="shared" si="31"/>
        <v>1.058738939510981</v>
      </c>
      <c r="Z147">
        <v>3.4045470000000001E-2</v>
      </c>
      <c r="AA147">
        <v>4.0222642000000003E-2</v>
      </c>
      <c r="AB147" s="15">
        <f t="shared" si="32"/>
        <v>1.1814388815898269</v>
      </c>
      <c r="AC147">
        <v>8.0869800000000006E-3</v>
      </c>
      <c r="AD147">
        <v>6.2995096E-2</v>
      </c>
      <c r="AE147" s="15">
        <f t="shared" si="35"/>
        <v>7.7896935568036518</v>
      </c>
      <c r="AF147">
        <v>4.4515890000000002E-2</v>
      </c>
      <c r="AG147">
        <v>3.4194215E-2</v>
      </c>
      <c r="AH147" s="15">
        <f t="shared" si="33"/>
        <v>0.76813504121786624</v>
      </c>
    </row>
    <row r="148" spans="19:34">
      <c r="S148" s="4" t="s">
        <v>251</v>
      </c>
      <c r="T148">
        <v>0</v>
      </c>
      <c r="U148">
        <v>0</v>
      </c>
      <c r="V148" s="15"/>
      <c r="W148">
        <v>2.112736E-3</v>
      </c>
      <c r="X148">
        <v>2.8461070000000001E-3</v>
      </c>
      <c r="Y148" s="15">
        <f t="shared" si="31"/>
        <v>1.3471190910743225</v>
      </c>
      <c r="Z148">
        <v>0</v>
      </c>
      <c r="AA148">
        <v>0</v>
      </c>
      <c r="AB148" s="15"/>
      <c r="AC148">
        <v>0</v>
      </c>
      <c r="AD148">
        <v>0</v>
      </c>
      <c r="AE148" s="15"/>
      <c r="AF148">
        <v>4.9462099999999999E-4</v>
      </c>
      <c r="AG148">
        <v>1.446281E-3</v>
      </c>
      <c r="AH148" s="15">
        <f t="shared" si="33"/>
        <v>2.9240185920128745</v>
      </c>
    </row>
    <row r="149" spans="19:34">
      <c r="S149" s="4" t="s">
        <v>220</v>
      </c>
      <c r="T149">
        <v>7.8719499999999997E-4</v>
      </c>
      <c r="U149">
        <v>5.5924870000000002E-3</v>
      </c>
      <c r="V149" s="15">
        <f t="shared" si="34"/>
        <v>7.1043223089577552</v>
      </c>
      <c r="W149">
        <v>4.2254700000000001E-4</v>
      </c>
      <c r="X149">
        <v>3.0494000000000002E-4</v>
      </c>
      <c r="Y149" s="15">
        <f t="shared" si="31"/>
        <v>0.72167119870688945</v>
      </c>
      <c r="Z149">
        <v>4.5698599999999999E-4</v>
      </c>
      <c r="AA149">
        <v>1.365259E-3</v>
      </c>
      <c r="AB149" s="15">
        <f t="shared" si="32"/>
        <v>2.9875291584424906</v>
      </c>
      <c r="AC149">
        <v>8.0869799999999995E-4</v>
      </c>
      <c r="AD149">
        <v>1.4145609999999999E-3</v>
      </c>
      <c r="AE149" s="15">
        <f t="shared" si="35"/>
        <v>1.7491832550593671</v>
      </c>
      <c r="AF149">
        <v>2.4730999999999999E-4</v>
      </c>
      <c r="AG149">
        <v>3.0991699999999999E-4</v>
      </c>
      <c r="AH149" s="15">
        <f t="shared" si="33"/>
        <v>1.2531519146011079</v>
      </c>
    </row>
    <row r="150" spans="19:34">
      <c r="S150" s="4" t="s">
        <v>222</v>
      </c>
      <c r="T150">
        <v>0</v>
      </c>
      <c r="U150">
        <v>0</v>
      </c>
      <c r="V150" s="15"/>
      <c r="W150">
        <v>1.6901899999999999E-4</v>
      </c>
      <c r="X150">
        <v>3.0494000000000002E-4</v>
      </c>
      <c r="Y150" s="15">
        <f t="shared" si="31"/>
        <v>1.8041758618853503</v>
      </c>
      <c r="Z150">
        <v>0</v>
      </c>
      <c r="AA150">
        <v>0</v>
      </c>
      <c r="AB150" s="15"/>
      <c r="AC150">
        <v>0</v>
      </c>
      <c r="AD150">
        <v>0</v>
      </c>
      <c r="AE150" s="15"/>
      <c r="AF150">
        <v>0</v>
      </c>
      <c r="AG150">
        <v>1.03306E-4</v>
      </c>
      <c r="AH150" s="15"/>
    </row>
    <row r="151" spans="19:34">
      <c r="S151" s="4" t="s">
        <v>77</v>
      </c>
      <c r="T151">
        <v>0</v>
      </c>
      <c r="U151">
        <v>0</v>
      </c>
      <c r="V151" s="15"/>
      <c r="W151">
        <v>4.2254700000000001E-4</v>
      </c>
      <c r="X151">
        <v>4.0658699999999997E-4</v>
      </c>
      <c r="Y151" s="15">
        <f t="shared" si="31"/>
        <v>0.9622290538093986</v>
      </c>
      <c r="Z151">
        <v>0</v>
      </c>
      <c r="AA151">
        <v>0</v>
      </c>
      <c r="AB151" s="15"/>
      <c r="AC151">
        <v>2.7855150000000001E-3</v>
      </c>
      <c r="AD151">
        <v>4.1493779999999996E-3</v>
      </c>
      <c r="AE151" s="15">
        <f t="shared" si="35"/>
        <v>1.4896268733070903</v>
      </c>
      <c r="AF151">
        <v>3.0913809999999998E-3</v>
      </c>
      <c r="AG151">
        <v>4.13223E-4</v>
      </c>
      <c r="AH151" s="15">
        <f t="shared" si="33"/>
        <v>0.13366938594757488</v>
      </c>
    </row>
    <row r="152" spans="19:34">
      <c r="S152" s="4" t="s">
        <v>119</v>
      </c>
      <c r="T152">
        <v>0</v>
      </c>
      <c r="U152">
        <v>0</v>
      </c>
      <c r="V152" s="15"/>
      <c r="W152">
        <v>0</v>
      </c>
      <c r="X152">
        <v>0</v>
      </c>
      <c r="Y152" s="15"/>
      <c r="Z152">
        <v>1.1424700000000001E-4</v>
      </c>
      <c r="AA152">
        <v>0</v>
      </c>
      <c r="AB152" s="15">
        <f>AA152/Z152</f>
        <v>0</v>
      </c>
      <c r="AC152">
        <v>0</v>
      </c>
      <c r="AD152">
        <v>0</v>
      </c>
      <c r="AE152" s="15"/>
      <c r="AF152">
        <v>4.9462099999999999E-4</v>
      </c>
      <c r="AG152">
        <v>1.446281E-3</v>
      </c>
      <c r="AH152" s="15">
        <f>AG152/AF152</f>
        <v>2.9240185920128745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abundance </vt:lpstr>
      <vt:lpstr>reabundance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wichuda</dc:creator>
  <cp:lastModifiedBy>wichuda</cp:lastModifiedBy>
  <dcterms:created xsi:type="dcterms:W3CDTF">2024-12-20T11:05:06Z</dcterms:created>
  <dcterms:modified xsi:type="dcterms:W3CDTF">2025-01-24T18:56:56Z</dcterms:modified>
</cp:coreProperties>
</file>